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Children's and Community Services\Neighbourhood and Community Initiatives\Neighbourhood Strategy\Rikki Frith\COLD Alert\Winter Response Strategy\"/>
    </mc:Choice>
  </mc:AlternateContent>
  <xr:revisionPtr revIDLastSave="0" documentId="8_{311A75FC-7D6A-4E29-A83B-00E87AA6F45C}" xr6:coauthVersionLast="47" xr6:coauthVersionMax="47" xr10:uidLastSave="{00000000-0000-0000-0000-000000000000}"/>
  <bookViews>
    <workbookView xWindow="-110" yWindow="-110" windowWidth="19420" windowHeight="10420" xr2:uid="{00000000-000D-0000-FFFF-FFFF00000000}"/>
  </bookViews>
  <sheets>
    <sheet name="Revenue and Expenditures" sheetId="5" r:id="rId1"/>
    <sheet name="Project Staffing" sheetId="2" r:id="rId2"/>
    <sheet name="Definitions" sheetId="3" r:id="rId3"/>
  </sheets>
  <definedNames>
    <definedName name="_xlnm.Print_Area" localSheetId="1">'Project Staffing'!$A$1:$E$35</definedName>
    <definedName name="_xlnm.Print_Area" localSheetId="0">'Revenue and Expenditures'!$A$1:$D$82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5" l="1"/>
  <c r="D24" i="5"/>
  <c r="D23" i="5"/>
  <c r="B7" i="5" l="1"/>
  <c r="A2" i="2" l="1"/>
  <c r="D29" i="2"/>
  <c r="D26" i="2"/>
  <c r="D25" i="2"/>
  <c r="D24" i="2"/>
  <c r="D23" i="2"/>
  <c r="D20" i="2"/>
  <c r="D17" i="2"/>
  <c r="D16" i="2"/>
  <c r="D15" i="2"/>
  <c r="D14" i="2"/>
  <c r="D13" i="2"/>
  <c r="D12" i="2"/>
  <c r="D11" i="2"/>
  <c r="D10" i="2"/>
  <c r="D9" i="2"/>
  <c r="D7" i="2"/>
  <c r="D6" i="2"/>
  <c r="D8" i="2"/>
  <c r="D47" i="5"/>
  <c r="D46" i="5"/>
  <c r="B27" i="2" l="1"/>
  <c r="B18" i="2"/>
  <c r="C18" i="2" s="1"/>
  <c r="C69" i="5" l="1"/>
  <c r="B69" i="5"/>
  <c r="C59" i="5"/>
  <c r="C62" i="5" s="1"/>
  <c r="B59" i="5"/>
  <c r="B62" i="5" s="1"/>
  <c r="C72" i="5"/>
  <c r="B72" i="5"/>
  <c r="C50" i="5"/>
  <c r="B50" i="5"/>
  <c r="C43" i="5"/>
  <c r="B43" i="5"/>
  <c r="C38" i="5"/>
  <c r="B38" i="5"/>
  <c r="D72" i="5" l="1"/>
  <c r="D50" i="5"/>
  <c r="D69" i="5"/>
  <c r="D43" i="5"/>
  <c r="C26" i="5" l="1"/>
  <c r="D26" i="5" s="1"/>
  <c r="D57" i="5" l="1"/>
  <c r="D58" i="5"/>
  <c r="D59" i="5"/>
  <c r="E24" i="2"/>
  <c r="E25" i="2"/>
  <c r="D68" i="5" l="1"/>
  <c r="E7" i="2"/>
  <c r="E8" i="2"/>
  <c r="E9" i="2"/>
  <c r="E10" i="2"/>
  <c r="E11" i="2"/>
  <c r="E12" i="2"/>
  <c r="E13" i="2"/>
  <c r="E14" i="2"/>
  <c r="E15" i="2"/>
  <c r="E16" i="2"/>
  <c r="E17" i="2"/>
  <c r="E20" i="2"/>
  <c r="E33" i="2" s="1"/>
  <c r="E23" i="2"/>
  <c r="E26" i="2"/>
  <c r="E29" i="2"/>
  <c r="E6" i="2"/>
  <c r="E27" i="2" l="1"/>
  <c r="E32" i="2" s="1"/>
  <c r="C27" i="2"/>
  <c r="D27" i="2" s="1"/>
  <c r="E34" i="2"/>
  <c r="B67" i="5" s="1"/>
  <c r="C67" i="5" s="1"/>
  <c r="D67" i="5" s="1"/>
  <c r="E18" i="2"/>
  <c r="E31" i="2" s="1"/>
  <c r="C48" i="5"/>
  <c r="C53" i="5" s="1"/>
  <c r="B48" i="5"/>
  <c r="B53" i="5" s="1"/>
  <c r="C18" i="5"/>
  <c r="D18" i="5" s="1"/>
  <c r="C8" i="5"/>
  <c r="C13" i="5"/>
  <c r="D13" i="5" s="1"/>
  <c r="C7" i="5" l="1"/>
  <c r="D7" i="5" s="1"/>
  <c r="D8" i="5"/>
  <c r="C66" i="5"/>
  <c r="C33" i="5"/>
  <c r="D18" i="2"/>
  <c r="E35" i="2"/>
  <c r="C29" i="5"/>
  <c r="B66" i="5"/>
  <c r="D38" i="5"/>
  <c r="D56" i="5"/>
  <c r="D62" i="5" s="1"/>
  <c r="D48" i="5"/>
  <c r="B29" i="5"/>
  <c r="D80" i="5" s="1"/>
  <c r="D29" i="5" l="1"/>
  <c r="D53" i="5"/>
  <c r="B33" i="5"/>
  <c r="D33" i="5" s="1"/>
  <c r="C75" i="5"/>
  <c r="B75" i="5"/>
  <c r="B34" i="5"/>
  <c r="B35" i="5" l="1"/>
  <c r="B63" i="5" s="1"/>
  <c r="D75" i="5"/>
  <c r="D66" i="5"/>
  <c r="C34" i="5"/>
  <c r="C35" i="5" s="1"/>
  <c r="C63" i="5" s="1"/>
  <c r="D34" i="5" l="1"/>
  <c r="D35" i="5" s="1"/>
  <c r="D63" i="5" s="1"/>
  <c r="B77" i="5"/>
  <c r="B78" i="5" s="1"/>
  <c r="D77" i="5" l="1"/>
  <c r="D78" i="5" s="1"/>
  <c r="C77" i="5"/>
  <c r="C78" i="5" s="1"/>
  <c r="D79" i="5" l="1"/>
  <c r="D81" i="5" s="1"/>
</calcChain>
</file>

<file path=xl/sharedStrings.xml><?xml version="1.0" encoding="utf-8"?>
<sst xmlns="http://schemas.openxmlformats.org/spreadsheetml/2006/main" count="134" uniqueCount="90">
  <si>
    <t>Other Funding Sources</t>
  </si>
  <si>
    <t>TOTAL</t>
  </si>
  <si>
    <t>Staff Travel</t>
  </si>
  <si>
    <t>$</t>
  </si>
  <si>
    <t>%</t>
  </si>
  <si>
    <t>Funding Requested</t>
  </si>
  <si>
    <t xml:space="preserve">·   </t>
  </si>
  <si>
    <t>Foundations</t>
  </si>
  <si>
    <t>TOTAL REVENUE</t>
  </si>
  <si>
    <t>EXPENDITURES</t>
  </si>
  <si>
    <t>Staff Training &amp; Development</t>
  </si>
  <si>
    <t>Project Supplies (specify below)</t>
  </si>
  <si>
    <t>Client and Volunteer Travel (specify below)</t>
  </si>
  <si>
    <t xml:space="preserve">TOTAL EXPENDITURES </t>
  </si>
  <si>
    <t>SURPLUS / DEFICIT</t>
  </si>
  <si>
    <t>Other City of Hamilton funding sources (specify below)</t>
  </si>
  <si>
    <t>Fundraising or donations</t>
  </si>
  <si>
    <t>REVENUES</t>
  </si>
  <si>
    <t>Other Federal Sources (specify below)</t>
  </si>
  <si>
    <t>Funding Requested from this CFA</t>
  </si>
  <si>
    <t>LABOUR COSTS</t>
  </si>
  <si>
    <t>PROGRAM COSTS</t>
  </si>
  <si>
    <t>OVERHEAD COSTS</t>
  </si>
  <si>
    <t xml:space="preserve">ADMINISTRATIVE COSTS </t>
  </si>
  <si>
    <t xml:space="preserve">Rent   </t>
  </si>
  <si>
    <t>Utilities</t>
  </si>
  <si>
    <t>Labour Costs</t>
  </si>
  <si>
    <t>Program Costs</t>
  </si>
  <si>
    <t>Administrative Costs</t>
  </si>
  <si>
    <t>Definitions</t>
  </si>
  <si>
    <t>Overhead Costs</t>
  </si>
  <si>
    <t xml:space="preserve">Equipment </t>
  </si>
  <si>
    <t>2. Information in Rows '6' and '7' are examples and are for illustrative pusposes only. They do not factor into your staffing budget.</t>
  </si>
  <si>
    <t>Notes:</t>
  </si>
  <si>
    <t>User fees, program fees or client service charges</t>
  </si>
  <si>
    <t>Other (specify below)</t>
  </si>
  <si>
    <t>Other Provincial Sources (specify below)</t>
  </si>
  <si>
    <t xml:space="preserve">
Salaries, wages and employee benefits include expenses incurred for the following purposes: full-time, part-time, and temporary salaries and wages.  Benefits include employer’s contribution payments to Canada Pension Plan (CPP), Employers Health Tax, Employment Insurance (EI), Workplace Safety and Insurance Board (WSIB), pension plan contributions, and any other insurance plans, such as supplementary health and dental.
</t>
  </si>
  <si>
    <t>Office Materials and Supplies (Not Directly related to program delivery)</t>
  </si>
  <si>
    <t xml:space="preserve">
Includes resources or services required to maintain buildings and grounds (e.g. utilities, phone, gas, electricity, internet, bulk supplies, insurance, etc.).
Also included in Overhead are costs to support program delivery (e.g. Information Technology services, equipment including mobile technologies, etc.)
Consulting
External resources contracted to provide advice and expertise, not for direct program services delivered. This may include information technology consulting, management consulting, technical consulting, and other professional services.
</t>
  </si>
  <si>
    <t>Purchase of Service Program Delivery costs (specify below)</t>
  </si>
  <si>
    <t xml:space="preserve">
Salaries, wages and benefits for administrative staff not directly linked with program delivery or the provision of the agency’s services. Senior management or director level positions fall into this category. Includes administrative staff benefits - employer’s contribution payments to Canada Pension Plan (CPP), Employers Health Tax, Employment Insurance (EI), Workplace Safety and Insurance Board (WSIB), pension plan contributions, and any other insurance plans, such as supplementary health and dental. 
Costs that are usually allocated indirectly, such as audit and legal fees, office materials/supplies, and administrative staff.
Vehicle and/or travel costs include a per kilometer reimbursement for use of a private vehicle associated with performing administrative tasks (picking up stationery etc.) not directly related to the carrying out of program activities.
Purchase of Service Adminstrative costs are administrative sub-contracting costs. Any sub-contracting services must be specified.
</t>
  </si>
  <si>
    <t>STAFF POSITIONS &amp; FTE</t>
  </si>
  <si>
    <t>e.g., Housing Coordinator, 1.0 FTE</t>
  </si>
  <si>
    <t>e.g., Housing Worker, 2.0 FTE</t>
  </si>
  <si>
    <t>2. Please enter your Labour Costs into the "Project Staffing" Tab</t>
  </si>
  <si>
    <t>Salaries (see Project Staffing tab)</t>
  </si>
  <si>
    <t>Benefits (see Project Staffing tab)</t>
  </si>
  <si>
    <t>Total Admin Staff Benefits</t>
  </si>
  <si>
    <t>Purchase of Service Administrative costs (specify below)</t>
  </si>
  <si>
    <t>Administrative Staff (see Project Staffing tab)</t>
  </si>
  <si>
    <t>TOTAL ADMIN STAFF SALARIES CHARGED TO THE CFA</t>
  </si>
  <si>
    <t>TOTAL ADMIN STAFF BENEFITS CHARGED TO THE CFA</t>
  </si>
  <si>
    <t>Administrative Staff (Job Title &amp; FTE)</t>
  </si>
  <si>
    <t>Total Admin Staff Salary Costs</t>
  </si>
  <si>
    <t>TOTAL LABOUR COSTS</t>
  </si>
  <si>
    <t>TOTAL PROGRAM COSTS</t>
  </si>
  <si>
    <t>TOTAL OVERHEAD COSTS</t>
  </si>
  <si>
    <t>TOTAL ADMINISTRATIVE COSTS</t>
  </si>
  <si>
    <t>1. Please review the "Definitions" Tab for further information about cost categories</t>
  </si>
  <si>
    <t>TOTAL LABOUR, PROGRAM AND OVERHEAD COSTS</t>
  </si>
  <si>
    <t>Name of Organization:</t>
  </si>
  <si>
    <t>Name of Intervention Project:</t>
  </si>
  <si>
    <t>One Year (April 1, 2020 to March 31, 2021)</t>
  </si>
  <si>
    <t>Two Years (April 1, 2020 to March 31, 2022)</t>
  </si>
  <si>
    <t>Three Years (April 1, 2020 to March 31, 2023)</t>
  </si>
  <si>
    <t>Other</t>
  </si>
  <si>
    <t>Requested Funding as a Percentage of Total Budget</t>
  </si>
  <si>
    <t>Program Staff (Job Title &amp; FTE)</t>
  </si>
  <si>
    <t>Total Salaries
(enter Total Benefits on lines 20 and 29)</t>
  </si>
  <si>
    <t>Total Program Staff Salary Costs</t>
  </si>
  <si>
    <t>Total Program Staff Benefits</t>
  </si>
  <si>
    <t>TOTAL PROGRAM STAFF SALARIES CHARGED TO THE CFA</t>
  </si>
  <si>
    <t>TOTAL PROGRAM STAFF BENEFITS CHARGED TO THE CFA</t>
  </si>
  <si>
    <t>TOTAL PROGRAM AND ADMIN SALARIES AND BENEFITS CHARGED TO THE CFA</t>
  </si>
  <si>
    <t>1. Data from this spreadsheet is directly carried over into the corresponding cells within the "Revenue and Expenditures" Sheet</t>
  </si>
  <si>
    <t xml:space="preserve">Call for Applications
 Detailed Intervention Project Budget: Revenues and Expenditures </t>
  </si>
  <si>
    <t xml:space="preserve">
Program Costs may include materials or equipment purchased by an agency for program delivery, including training and development for program delivery staff. Expenses not reported in other categories may also be included.
Staff Travel
Vehicle and/or travel costs can include a per kilometer reimbursement for use of a private vehicle associated with performing activities that are related to carrying out direct client services. Includes resources required to operate vehicles such as fuel, parts and insurance for the purpose of performing program activities.
Purchase of Service Program Delivery costs are to sub-contract direct provision of program services. Any sub-contracting services must be specified.
</t>
  </si>
  <si>
    <t>Family Shelter and/or Transitional Housing</t>
  </si>
  <si>
    <t>Annual
(Jan 1, 2024 - Dec 31, 2024)</t>
  </si>
  <si>
    <r>
      <t xml:space="preserve">Call for Applications
 Detailed Intervention Project Budget: </t>
    </r>
    <r>
      <rPr>
        <b/>
        <u/>
        <sz val="20"/>
        <rFont val="Tahoma"/>
        <family val="2"/>
      </rPr>
      <t>Annual</t>
    </r>
    <r>
      <rPr>
        <b/>
        <sz val="20"/>
        <rFont val="Tahoma"/>
        <family val="2"/>
      </rPr>
      <t xml:space="preserve"> Revenues and Expenditures </t>
    </r>
  </si>
  <si>
    <t>Expeditures Covered through
Other Funding Sources</t>
  </si>
  <si>
    <t>Expenditures Covered through
Funding Requested from this CFA</t>
  </si>
  <si>
    <t>Total Labour Costs Covered through
Funding Requested from this CFA</t>
  </si>
  <si>
    <t>Percentage of Labour Costs Covered through
Other Funding Sources</t>
  </si>
  <si>
    <t>Percentage of Labour Costs Covered through
Funding Requested from this CFA</t>
  </si>
  <si>
    <t>Annual Budget</t>
  </si>
  <si>
    <t>Annual Budget
(e.g. Jan 1, 2024 - Dec 31, 2024)</t>
  </si>
  <si>
    <t>Total Annual Budget (e.g. Jan 1, 2024 - Dec 31, 2024)</t>
  </si>
  <si>
    <t>Total Requested Annual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</si>
</sst>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0.0%"/>
  </numFmts>
  <fonts count="25"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2"/>
      <name val="Tahoma"/>
      <family val="2"/>
    </font>
    <font>
      <sz val="10"/>
      <color indexed="8"/>
      <name val="Tahoma"/>
      <family val="2"/>
    </font>
    <font>
      <b/>
      <sz val="10"/>
      <color indexed="8"/>
      <name val="Tahoma"/>
      <family val="2"/>
    </font>
    <font>
      <b/>
      <sz val="16"/>
      <name val="Tahoma"/>
      <family val="2"/>
    </font>
    <font>
      <b/>
      <sz val="18"/>
      <name val="Tahoma"/>
      <family val="2"/>
    </font>
    <font>
      <b/>
      <sz val="11"/>
      <name val="Tahoma"/>
      <family val="2"/>
    </font>
    <font>
      <b/>
      <sz val="8"/>
      <name val="Tahoma"/>
      <family val="2"/>
    </font>
    <font>
      <sz val="8"/>
      <name val="Tahoma"/>
      <family val="2"/>
    </font>
    <font>
      <sz val="16"/>
      <name val="Arial"/>
      <family val="2"/>
    </font>
    <font>
      <i/>
      <sz val="10"/>
      <name val="Tahoma"/>
      <family val="2"/>
    </font>
    <font>
      <b/>
      <sz val="11"/>
      <color indexed="8"/>
      <name val="Tahoma"/>
      <family val="2"/>
    </font>
    <font>
      <b/>
      <sz val="12"/>
      <color indexed="8"/>
      <name val="Tahoma"/>
      <family val="2"/>
    </font>
    <font>
      <b/>
      <sz val="14"/>
      <name val="Tahoma"/>
      <family val="2"/>
    </font>
    <font>
      <b/>
      <sz val="14"/>
      <color theme="1"/>
      <name val="Calibri"/>
      <family val="2"/>
      <scheme val="minor"/>
    </font>
    <font>
      <b/>
      <sz val="20"/>
      <name val="Tahoma"/>
      <family val="2"/>
    </font>
    <font>
      <sz val="11"/>
      <color theme="1"/>
      <name val="Calibri"/>
      <family val="2"/>
      <scheme val="minor"/>
    </font>
    <font>
      <b/>
      <sz val="16"/>
      <name val="Calibri"/>
      <family val="2"/>
      <scheme val="minor"/>
    </font>
    <font>
      <b/>
      <sz val="12"/>
      <name val="Calibri"/>
      <family val="2"/>
      <scheme val="minor"/>
    </font>
    <font>
      <b/>
      <sz val="22"/>
      <color theme="3" tint="0.39997558519241921"/>
      <name val="Calibri"/>
      <family val="2"/>
      <scheme val="minor"/>
    </font>
    <font>
      <b/>
      <u/>
      <sz val="20"/>
      <name val="Tahoma"/>
      <family val="2"/>
    </font>
  </fonts>
  <fills count="12">
    <fill>
      <patternFill patternType="none"/>
    </fill>
    <fill>
      <patternFill patternType="gray125"/>
    </fill>
    <fill>
      <patternFill patternType="lightTrellis"/>
    </fill>
    <fill>
      <patternFill patternType="solid">
        <fgColor theme="0" tint="-4.9989318521683403E-2"/>
        <bgColor indexed="64"/>
      </patternFill>
    </fill>
    <fill>
      <patternFill patternType="solid">
        <fgColor theme="4" tint="0.79998168889431442"/>
        <bgColor indexed="64"/>
      </patternFill>
    </fill>
    <fill>
      <patternFill patternType="solid">
        <fgColor theme="0" tint="-0.14996795556505021"/>
        <bgColor indexed="64"/>
      </patternFill>
    </fill>
    <fill>
      <patternFill patternType="lightTrellis">
        <bgColor theme="0"/>
      </patternFill>
    </fill>
    <fill>
      <patternFill patternType="lightTrellis">
        <bgColor theme="4" tint="0.79995117038483843"/>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bottom style="double">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20" fillId="0" borderId="0" applyFont="0" applyFill="0" applyBorder="0" applyAlignment="0" applyProtection="0"/>
    <xf numFmtId="164" fontId="20" fillId="0" borderId="0" applyFont="0" applyFill="0" applyBorder="0" applyAlignment="0" applyProtection="0"/>
  </cellStyleXfs>
  <cellXfs count="181">
    <xf numFmtId="0" fontId="0" fillId="0" borderId="0" xfId="0"/>
    <xf numFmtId="0" fontId="3" fillId="4" borderId="1" xfId="1" applyFont="1" applyFill="1" applyBorder="1" applyAlignment="1" applyProtection="1">
      <alignment horizontal="left" vertical="center"/>
    </xf>
    <xf numFmtId="39" fontId="3" fillId="4" borderId="2" xfId="1" applyNumberFormat="1" applyFont="1" applyFill="1" applyBorder="1" applyAlignment="1" applyProtection="1">
      <alignment vertical="center"/>
    </xf>
    <xf numFmtId="9" fontId="3" fillId="4" borderId="2"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protection locked="0"/>
    </xf>
    <xf numFmtId="39" fontId="3" fillId="0" borderId="2" xfId="1" applyNumberFormat="1" applyFont="1" applyFill="1" applyBorder="1" applyAlignment="1" applyProtection="1">
      <alignment vertical="center"/>
      <protection locked="0"/>
    </xf>
    <xf numFmtId="9" fontId="3" fillId="0" borderId="2" xfId="1" applyNumberFormat="1" applyFont="1" applyFill="1" applyBorder="1" applyAlignment="1" applyProtection="1">
      <alignment horizontal="center" vertical="center"/>
      <protection locked="0"/>
    </xf>
    <xf numFmtId="0" fontId="12" fillId="0" borderId="6" xfId="3" applyFont="1" applyFill="1" applyBorder="1" applyAlignment="1" applyProtection="1">
      <alignment vertical="center" wrapText="1"/>
    </xf>
    <xf numFmtId="39" fontId="6" fillId="3" borderId="23" xfId="1" applyNumberFormat="1" applyFont="1" applyFill="1" applyBorder="1" applyAlignment="1" applyProtection="1">
      <alignment vertical="center" wrapText="1"/>
    </xf>
    <xf numFmtId="0" fontId="4" fillId="5" borderId="21" xfId="1" applyFont="1" applyFill="1" applyBorder="1" applyAlignment="1" applyProtection="1">
      <alignment horizontal="center" vertical="center" wrapText="1"/>
    </xf>
    <xf numFmtId="39" fontId="4" fillId="4" borderId="25" xfId="1" applyNumberFormat="1" applyFont="1" applyFill="1" applyBorder="1" applyAlignment="1" applyProtection="1">
      <alignment vertical="center" wrapText="1"/>
    </xf>
    <xf numFmtId="39" fontId="6" fillId="4" borderId="1" xfId="1" applyNumberFormat="1" applyFont="1" applyFill="1" applyBorder="1" applyAlignment="1" applyProtection="1">
      <alignment vertical="center" wrapText="1"/>
    </xf>
    <xf numFmtId="0" fontId="3" fillId="4" borderId="26" xfId="1" applyFont="1" applyFill="1" applyBorder="1" applyAlignment="1" applyProtection="1">
      <alignment horizontal="left" vertical="center" wrapText="1"/>
    </xf>
    <xf numFmtId="0" fontId="3" fillId="4" borderId="27" xfId="1" applyFont="1" applyFill="1" applyBorder="1" applyAlignment="1" applyProtection="1">
      <alignment horizontal="left" vertical="center" wrapText="1"/>
    </xf>
    <xf numFmtId="0" fontId="5" fillId="0" borderId="33" xfId="1" applyFont="1" applyBorder="1" applyAlignment="1" applyProtection="1">
      <alignment vertical="center"/>
    </xf>
    <xf numFmtId="39" fontId="3" fillId="4" borderId="6" xfId="1" applyNumberFormat="1" applyFont="1" applyFill="1" applyBorder="1" applyAlignment="1" applyProtection="1">
      <alignment vertical="center"/>
    </xf>
    <xf numFmtId="0" fontId="0" fillId="0" borderId="0" xfId="0" applyProtection="1">
      <protection locked="0"/>
    </xf>
    <xf numFmtId="39" fontId="3" fillId="0" borderId="29" xfId="1" applyNumberFormat="1" applyFont="1" applyBorder="1" applyAlignment="1" applyProtection="1">
      <alignment vertical="center"/>
    </xf>
    <xf numFmtId="0" fontId="12" fillId="0" borderId="4" xfId="3" applyFont="1" applyFill="1" applyBorder="1" applyAlignment="1" applyProtection="1">
      <alignment vertical="center" wrapText="1"/>
    </xf>
    <xf numFmtId="0" fontId="0" fillId="0" borderId="0" xfId="0" applyProtection="1"/>
    <xf numFmtId="39" fontId="6" fillId="4" borderId="27" xfId="1" applyNumberFormat="1" applyFont="1" applyFill="1" applyBorder="1" applyAlignment="1" applyProtection="1">
      <alignment vertical="center" wrapText="1"/>
    </xf>
    <xf numFmtId="39" fontId="6" fillId="4" borderId="36" xfId="1" applyNumberFormat="1" applyFont="1" applyFill="1" applyBorder="1" applyAlignment="1" applyProtection="1">
      <alignment vertical="center" wrapText="1"/>
    </xf>
    <xf numFmtId="39" fontId="4" fillId="4" borderId="37" xfId="1" applyNumberFormat="1" applyFont="1" applyFill="1" applyBorder="1" applyAlignment="1" applyProtection="1">
      <alignment vertical="center" wrapText="1"/>
    </xf>
    <xf numFmtId="39" fontId="4" fillId="4" borderId="6" xfId="1" applyNumberFormat="1" applyFont="1" applyFill="1" applyBorder="1" applyAlignment="1" applyProtection="1">
      <alignment vertical="center"/>
    </xf>
    <xf numFmtId="39" fontId="4" fillId="4" borderId="4" xfId="1" applyNumberFormat="1" applyFont="1" applyFill="1" applyBorder="1" applyAlignment="1" applyProtection="1">
      <alignment vertical="center"/>
    </xf>
    <xf numFmtId="39" fontId="3" fillId="0" borderId="10" xfId="1" applyNumberFormat="1" applyFont="1" applyFill="1" applyBorder="1" applyAlignment="1" applyProtection="1">
      <alignment vertical="center"/>
      <protection locked="0"/>
    </xf>
    <xf numFmtId="9" fontId="3" fillId="0" borderId="10" xfId="1" applyNumberFormat="1" applyFont="1" applyFill="1" applyBorder="1" applyAlignment="1" applyProtection="1">
      <alignment horizontal="center" vertical="center"/>
      <protection locked="0"/>
    </xf>
    <xf numFmtId="39" fontId="3" fillId="4" borderId="10" xfId="1" applyNumberFormat="1" applyFont="1" applyFill="1" applyBorder="1" applyAlignment="1" applyProtection="1">
      <alignment vertical="center"/>
    </xf>
    <xf numFmtId="39" fontId="3" fillId="4" borderId="38" xfId="1" applyNumberFormat="1" applyFont="1" applyFill="1" applyBorder="1" applyAlignment="1" applyProtection="1">
      <alignment vertical="center"/>
    </xf>
    <xf numFmtId="39" fontId="6" fillId="3" borderId="42" xfId="1" applyNumberFormat="1" applyFont="1" applyFill="1" applyBorder="1" applyAlignment="1" applyProtection="1">
      <alignment vertical="center" wrapText="1"/>
    </xf>
    <xf numFmtId="0" fontId="16" fillId="3" borderId="24" xfId="1" applyFont="1" applyFill="1" applyBorder="1" applyAlignment="1" applyProtection="1">
      <alignment vertical="center" wrapText="1"/>
    </xf>
    <xf numFmtId="0" fontId="10" fillId="4" borderId="37" xfId="1" applyFont="1" applyFill="1" applyBorder="1" applyAlignment="1" applyProtection="1">
      <alignment horizontal="left" vertical="center" wrapText="1"/>
    </xf>
    <xf numFmtId="39" fontId="17" fillId="5" borderId="28" xfId="1" applyNumberFormat="1" applyFont="1" applyFill="1" applyBorder="1" applyAlignment="1" applyProtection="1">
      <alignment horizontal="center" vertical="center" wrapText="1"/>
    </xf>
    <xf numFmtId="39" fontId="6" fillId="6" borderId="1" xfId="1" applyNumberFormat="1" applyFont="1" applyFill="1" applyBorder="1" applyAlignment="1" applyProtection="1">
      <alignment vertical="center" wrapText="1"/>
    </xf>
    <xf numFmtId="39" fontId="3" fillId="4" borderId="1" xfId="1" applyNumberFormat="1" applyFont="1" applyFill="1" applyBorder="1" applyAlignment="1" applyProtection="1">
      <alignment vertical="center" wrapText="1"/>
    </xf>
    <xf numFmtId="39" fontId="4" fillId="4" borderId="28" xfId="1" applyNumberFormat="1" applyFont="1" applyFill="1" applyBorder="1" applyAlignment="1" applyProtection="1">
      <alignment vertical="center" wrapText="1"/>
    </xf>
    <xf numFmtId="0" fontId="6" fillId="4" borderId="7" xfId="1" applyFont="1" applyFill="1" applyBorder="1" applyAlignment="1" applyProtection="1">
      <alignment vertical="center" wrapText="1"/>
    </xf>
    <xf numFmtId="0" fontId="3" fillId="4" borderId="7" xfId="1" applyFont="1" applyFill="1" applyBorder="1" applyAlignment="1" applyProtection="1">
      <alignment horizontal="left" vertical="center" wrapText="1"/>
    </xf>
    <xf numFmtId="0" fontId="7" fillId="3" borderId="33" xfId="1" applyFont="1" applyFill="1" applyBorder="1" applyAlignment="1" applyProtection="1">
      <alignment horizontal="left" vertical="center" wrapText="1"/>
    </xf>
    <xf numFmtId="39" fontId="6" fillId="0" borderId="1" xfId="1" applyNumberFormat="1" applyFont="1" applyFill="1" applyBorder="1" applyAlignment="1" applyProtection="1">
      <alignment vertical="center" wrapText="1"/>
      <protection locked="0"/>
    </xf>
    <xf numFmtId="39" fontId="7" fillId="3" borderId="16" xfId="1" applyNumberFormat="1" applyFont="1" applyFill="1" applyBorder="1" applyAlignment="1" applyProtection="1">
      <alignment vertical="center" wrapText="1"/>
    </xf>
    <xf numFmtId="0" fontId="3" fillId="0" borderId="46" xfId="1" applyFont="1" applyFill="1" applyBorder="1" applyAlignment="1" applyProtection="1">
      <alignment horizontal="left" vertical="center" wrapText="1"/>
      <protection locked="0"/>
    </xf>
    <xf numFmtId="39" fontId="6" fillId="0" borderId="44" xfId="1" applyNumberFormat="1" applyFont="1" applyFill="1" applyBorder="1" applyAlignment="1" applyProtection="1">
      <alignment vertical="center" wrapText="1"/>
      <protection locked="0"/>
    </xf>
    <xf numFmtId="0" fontId="3" fillId="0" borderId="11" xfId="1" applyFont="1" applyFill="1" applyBorder="1" applyAlignment="1" applyProtection="1">
      <alignment horizontal="left" vertical="center" wrapText="1"/>
      <protection locked="0"/>
    </xf>
    <xf numFmtId="39" fontId="6" fillId="0" borderId="47" xfId="1" applyNumberFormat="1" applyFont="1" applyFill="1" applyBorder="1" applyAlignment="1" applyProtection="1">
      <alignment vertical="center" wrapText="1"/>
      <protection locked="0"/>
    </xf>
    <xf numFmtId="0" fontId="3" fillId="0" borderId="24" xfId="1" applyFont="1" applyFill="1" applyBorder="1" applyAlignment="1" applyProtection="1">
      <alignment horizontal="left" vertical="center" wrapText="1"/>
      <protection locked="0"/>
    </xf>
    <xf numFmtId="39" fontId="6" fillId="0" borderId="5" xfId="1" applyNumberFormat="1" applyFont="1" applyFill="1" applyBorder="1" applyAlignment="1" applyProtection="1">
      <alignment vertical="center" wrapText="1"/>
      <protection locked="0"/>
    </xf>
    <xf numFmtId="0" fontId="3" fillId="0" borderId="48" xfId="1" applyFont="1" applyFill="1" applyBorder="1" applyAlignment="1" applyProtection="1">
      <alignment horizontal="left" vertical="center" wrapText="1"/>
      <protection locked="0"/>
    </xf>
    <xf numFmtId="39" fontId="6" fillId="6" borderId="47" xfId="1" applyNumberFormat="1" applyFont="1" applyFill="1" applyBorder="1" applyAlignment="1" applyProtection="1">
      <alignment vertical="center" wrapText="1"/>
    </xf>
    <xf numFmtId="39" fontId="14" fillId="0" borderId="47" xfId="1" applyNumberFormat="1" applyFont="1" applyFill="1" applyBorder="1" applyAlignment="1" applyProtection="1">
      <alignment vertical="center" wrapText="1"/>
      <protection locked="0"/>
    </xf>
    <xf numFmtId="0" fontId="3" fillId="0" borderId="36" xfId="1" applyFont="1" applyFill="1" applyBorder="1" applyAlignment="1" applyProtection="1">
      <alignment horizontal="left" vertical="center" wrapText="1"/>
      <protection locked="0"/>
    </xf>
    <xf numFmtId="39" fontId="6" fillId="6" borderId="5" xfId="1" applyNumberFormat="1" applyFont="1" applyFill="1" applyBorder="1" applyAlignment="1" applyProtection="1">
      <alignment vertical="center" wrapText="1"/>
    </xf>
    <xf numFmtId="39" fontId="14" fillId="0" borderId="5" xfId="1" applyNumberFormat="1" applyFont="1" applyFill="1" applyBorder="1" applyAlignment="1" applyProtection="1">
      <alignment vertical="center" wrapText="1"/>
      <protection locked="0"/>
    </xf>
    <xf numFmtId="39" fontId="3" fillId="0" borderId="47" xfId="1" applyNumberFormat="1" applyFont="1" applyFill="1" applyBorder="1" applyAlignment="1" applyProtection="1">
      <alignment vertical="center" wrapText="1"/>
      <protection locked="0"/>
    </xf>
    <xf numFmtId="39" fontId="3" fillId="0" borderId="45" xfId="1" applyNumberFormat="1" applyFont="1" applyFill="1" applyBorder="1" applyAlignment="1" applyProtection="1">
      <alignment vertical="center" wrapText="1"/>
      <protection locked="0"/>
    </xf>
    <xf numFmtId="39" fontId="6" fillId="0" borderId="45" xfId="1" applyNumberFormat="1" applyFont="1" applyFill="1" applyBorder="1" applyAlignment="1" applyProtection="1">
      <alignment vertical="center" wrapText="1"/>
      <protection locked="0"/>
    </xf>
    <xf numFmtId="0" fontId="3" fillId="0" borderId="49" xfId="1" applyFont="1" applyFill="1" applyBorder="1" applyAlignment="1" applyProtection="1">
      <alignment horizontal="left" vertical="center" wrapText="1"/>
      <protection locked="0"/>
    </xf>
    <xf numFmtId="0" fontId="3" fillId="0" borderId="39" xfId="1" applyFont="1" applyFill="1" applyBorder="1" applyAlignment="1" applyProtection="1">
      <alignment horizontal="left" vertical="center"/>
      <protection locked="0"/>
    </xf>
    <xf numFmtId="39" fontId="3" fillId="10" borderId="0" xfId="1" applyNumberFormat="1" applyFont="1" applyFill="1" applyBorder="1" applyAlignment="1" applyProtection="1">
      <alignment vertical="center"/>
    </xf>
    <xf numFmtId="39" fontId="3" fillId="9" borderId="0" xfId="1" applyNumberFormat="1" applyFont="1" applyFill="1" applyBorder="1" applyAlignment="1" applyProtection="1">
      <alignment vertical="center"/>
    </xf>
    <xf numFmtId="39" fontId="4" fillId="4" borderId="9" xfId="1" applyNumberFormat="1" applyFont="1" applyFill="1" applyBorder="1" applyAlignment="1" applyProtection="1">
      <alignment vertical="center"/>
    </xf>
    <xf numFmtId="0" fontId="5" fillId="10" borderId="30" xfId="1" applyFont="1" applyFill="1" applyBorder="1" applyAlignment="1" applyProtection="1">
      <alignment vertical="center"/>
    </xf>
    <xf numFmtId="39" fontId="3" fillId="10" borderId="31" xfId="1" applyNumberFormat="1" applyFont="1" applyFill="1" applyBorder="1" applyAlignment="1" applyProtection="1">
      <alignment vertical="center"/>
    </xf>
    <xf numFmtId="0" fontId="5" fillId="10" borderId="11" xfId="1" applyFont="1" applyFill="1" applyBorder="1" applyAlignment="1" applyProtection="1">
      <alignment vertical="center"/>
    </xf>
    <xf numFmtId="0" fontId="6" fillId="4" borderId="51" xfId="1" applyFont="1" applyFill="1" applyBorder="1" applyAlignment="1" applyProtection="1">
      <alignment vertical="center" wrapText="1"/>
    </xf>
    <xf numFmtId="39" fontId="6" fillId="4" borderId="39" xfId="1" applyNumberFormat="1" applyFont="1" applyFill="1" applyBorder="1" applyAlignment="1" applyProtection="1">
      <alignment vertical="center" wrapText="1"/>
    </xf>
    <xf numFmtId="0" fontId="3" fillId="0" borderId="33" xfId="1" applyFont="1" applyFill="1" applyBorder="1" applyAlignment="1" applyProtection="1">
      <alignment horizontal="left" vertical="center" wrapText="1"/>
      <protection locked="0"/>
    </xf>
    <xf numFmtId="39" fontId="6" fillId="0" borderId="16" xfId="1" applyNumberFormat="1" applyFont="1" applyFill="1" applyBorder="1" applyAlignment="1" applyProtection="1">
      <alignment vertical="center" wrapText="1"/>
      <protection locked="0"/>
    </xf>
    <xf numFmtId="0" fontId="7" fillId="4" borderId="52" xfId="1" applyFont="1" applyFill="1" applyBorder="1" applyAlignment="1" applyProtection="1">
      <alignment vertical="center" wrapText="1"/>
    </xf>
    <xf numFmtId="39" fontId="6" fillId="4" borderId="53" xfId="1" applyNumberFormat="1" applyFont="1" applyFill="1" applyBorder="1" applyAlignment="1" applyProtection="1">
      <alignment vertical="center" wrapText="1"/>
    </xf>
    <xf numFmtId="0" fontId="21" fillId="4" borderId="30" xfId="0" applyFont="1" applyFill="1" applyBorder="1" applyAlignment="1" applyProtection="1">
      <alignment horizontal="left" vertical="center" indent="1"/>
    </xf>
    <xf numFmtId="39" fontId="4" fillId="10" borderId="32" xfId="1" applyNumberFormat="1" applyFont="1" applyFill="1" applyBorder="1" applyAlignment="1" applyProtection="1">
      <alignment horizontal="right" vertical="center"/>
    </xf>
    <xf numFmtId="39" fontId="4" fillId="10" borderId="41" xfId="1" applyNumberFormat="1" applyFont="1" applyFill="1" applyBorder="1" applyAlignment="1" applyProtection="1">
      <alignment horizontal="right" vertical="center"/>
    </xf>
    <xf numFmtId="165" fontId="4" fillId="0" borderId="40" xfId="5" applyNumberFormat="1" applyFont="1" applyBorder="1" applyAlignment="1" applyProtection="1">
      <alignment horizontal="right" vertical="center"/>
    </xf>
    <xf numFmtId="39" fontId="3" fillId="0" borderId="3" xfId="1" applyNumberFormat="1" applyFont="1" applyFill="1" applyBorder="1" applyAlignment="1" applyProtection="1">
      <alignment vertical="center"/>
      <protection locked="0"/>
    </xf>
    <xf numFmtId="9" fontId="3" fillId="0" borderId="3" xfId="1" applyNumberFormat="1" applyFont="1" applyFill="1" applyBorder="1" applyAlignment="1" applyProtection="1">
      <alignment horizontal="center" vertical="center"/>
      <protection locked="0"/>
    </xf>
    <xf numFmtId="39" fontId="3" fillId="4" borderId="3" xfId="1" applyNumberFormat="1" applyFont="1" applyFill="1" applyBorder="1" applyAlignment="1" applyProtection="1">
      <alignment vertical="center"/>
    </xf>
    <xf numFmtId="9" fontId="3" fillId="4" borderId="10" xfId="1" applyNumberFormat="1" applyFont="1" applyFill="1" applyBorder="1" applyAlignment="1" applyProtection="1">
      <alignment horizontal="center" vertical="center"/>
    </xf>
    <xf numFmtId="9" fontId="3" fillId="4" borderId="3" xfId="1" applyNumberFormat="1" applyFont="1" applyFill="1" applyBorder="1" applyAlignment="1" applyProtection="1">
      <alignment horizontal="center" vertical="center"/>
    </xf>
    <xf numFmtId="0" fontId="4" fillId="0" borderId="39" xfId="1" applyFont="1" applyFill="1" applyBorder="1" applyAlignment="1" applyProtection="1">
      <alignment horizontal="left" vertical="center"/>
    </xf>
    <xf numFmtId="0" fontId="3" fillId="0" borderId="5" xfId="1" applyFont="1" applyFill="1" applyBorder="1" applyAlignment="1" applyProtection="1">
      <alignment horizontal="left" vertical="center"/>
      <protection locked="0"/>
    </xf>
    <xf numFmtId="39" fontId="3" fillId="4" borderId="4" xfId="1" applyNumberFormat="1" applyFont="1" applyFill="1" applyBorder="1" applyAlignment="1" applyProtection="1">
      <alignment vertical="center"/>
    </xf>
    <xf numFmtId="0" fontId="4" fillId="3" borderId="35" xfId="1" applyFont="1" applyFill="1" applyBorder="1" applyAlignment="1" applyProtection="1">
      <alignment horizontal="left" vertical="center"/>
    </xf>
    <xf numFmtId="39" fontId="4" fillId="3" borderId="14" xfId="1" applyNumberFormat="1" applyFont="1" applyFill="1" applyBorder="1" applyAlignment="1" applyProtection="1">
      <alignment horizontal="center" vertical="center" wrapText="1"/>
    </xf>
    <xf numFmtId="9" fontId="4" fillId="3" borderId="14" xfId="1" applyNumberFormat="1" applyFont="1" applyFill="1" applyBorder="1" applyAlignment="1" applyProtection="1">
      <alignment horizontal="center" vertical="center" wrapText="1"/>
    </xf>
    <xf numFmtId="39" fontId="4" fillId="3" borderId="15" xfId="1" applyNumberFormat="1" applyFont="1" applyFill="1" applyBorder="1" applyAlignment="1" applyProtection="1">
      <alignment horizontal="center" vertical="center" wrapText="1"/>
    </xf>
    <xf numFmtId="0" fontId="3" fillId="4" borderId="5" xfId="1" applyFont="1" applyFill="1" applyBorder="1" applyAlignment="1" applyProtection="1">
      <alignment horizontal="left" vertical="center"/>
    </xf>
    <xf numFmtId="0" fontId="4" fillId="3" borderId="39" xfId="1" applyFont="1" applyFill="1" applyBorder="1" applyAlignment="1" applyProtection="1">
      <alignment horizontal="left" vertical="center" wrapText="1"/>
    </xf>
    <xf numFmtId="39" fontId="4" fillId="3" borderId="17" xfId="1" applyNumberFormat="1" applyFont="1" applyFill="1" applyBorder="1" applyAlignment="1" applyProtection="1">
      <alignment horizontal="center" vertical="center" wrapText="1"/>
    </xf>
    <xf numFmtId="39" fontId="6" fillId="8" borderId="1" xfId="1" applyNumberFormat="1" applyFont="1" applyFill="1" applyBorder="1" applyAlignment="1" applyProtection="1">
      <alignment vertical="center" wrapText="1"/>
      <protection locked="0"/>
    </xf>
    <xf numFmtId="0" fontId="4" fillId="9" borderId="0" xfId="1" applyFont="1" applyFill="1" applyBorder="1" applyAlignment="1" applyProtection="1">
      <alignment horizontal="left" vertical="center"/>
    </xf>
    <xf numFmtId="0" fontId="3" fillId="9" borderId="0" xfId="1" applyFont="1" applyFill="1" applyBorder="1" applyAlignment="1" applyProtection="1">
      <alignment horizontal="left" vertical="center"/>
    </xf>
    <xf numFmtId="9" fontId="3" fillId="9" borderId="0" xfId="1" applyNumberFormat="1" applyFont="1" applyFill="1" applyBorder="1" applyAlignment="1" applyProtection="1">
      <alignment horizontal="center" vertical="center"/>
    </xf>
    <xf numFmtId="0" fontId="0" fillId="9" borderId="0" xfId="0" applyFill="1" applyBorder="1" applyProtection="1"/>
    <xf numFmtId="0" fontId="22" fillId="0" borderId="18" xfId="0" applyFont="1" applyBorder="1" applyAlignment="1" applyProtection="1">
      <alignment vertical="center"/>
      <protection locked="0"/>
    </xf>
    <xf numFmtId="0" fontId="21" fillId="4" borderId="21" xfId="0" applyFont="1" applyFill="1" applyBorder="1" applyAlignment="1" applyProtection="1">
      <alignment vertical="center"/>
    </xf>
    <xf numFmtId="0" fontId="10" fillId="5" borderId="21" xfId="1" applyFont="1" applyFill="1" applyBorder="1" applyAlignment="1" applyProtection="1">
      <alignment horizontal="center" vertical="center" wrapText="1"/>
    </xf>
    <xf numFmtId="0" fontId="10" fillId="5" borderId="22" xfId="1" applyFont="1" applyFill="1" applyBorder="1" applyAlignment="1" applyProtection="1">
      <alignment horizontal="center" vertical="center" wrapText="1"/>
    </xf>
    <xf numFmtId="39" fontId="4" fillId="5" borderId="34" xfId="1" applyNumberFormat="1" applyFont="1" applyFill="1" applyBorder="1" applyAlignment="1" applyProtection="1">
      <alignment horizontal="center" vertical="center" wrapText="1"/>
    </xf>
    <xf numFmtId="0" fontId="22" fillId="0" borderId="15" xfId="0" applyFont="1" applyBorder="1" applyAlignment="1" applyProtection="1">
      <alignment vertical="center"/>
      <protection locked="0"/>
    </xf>
    <xf numFmtId="0" fontId="4" fillId="5" borderId="54" xfId="1" applyFont="1" applyFill="1" applyBorder="1" applyAlignment="1" applyProtection="1">
      <alignment horizontal="center" vertical="center" wrapText="1"/>
    </xf>
    <xf numFmtId="39" fontId="14" fillId="2" borderId="48" xfId="1" applyNumberFormat="1" applyFont="1" applyFill="1" applyBorder="1" applyAlignment="1" applyProtection="1">
      <alignment vertical="center" wrapText="1"/>
    </xf>
    <xf numFmtId="39" fontId="14" fillId="2" borderId="36" xfId="1" applyNumberFormat="1" applyFont="1" applyFill="1" applyBorder="1" applyAlignment="1" applyProtection="1">
      <alignment vertical="center" wrapText="1"/>
    </xf>
    <xf numFmtId="0" fontId="10" fillId="5" borderId="54" xfId="1" applyFont="1" applyFill="1" applyBorder="1" applyAlignment="1" applyProtection="1">
      <alignment horizontal="center" vertical="center" wrapText="1"/>
    </xf>
    <xf numFmtId="39" fontId="6" fillId="4" borderId="55" xfId="1" applyNumberFormat="1" applyFont="1" applyFill="1" applyBorder="1" applyAlignment="1" applyProtection="1">
      <alignment vertical="center" wrapText="1"/>
    </xf>
    <xf numFmtId="0" fontId="7" fillId="4" borderId="33" xfId="1" applyFont="1" applyFill="1" applyBorder="1" applyAlignment="1" applyProtection="1">
      <alignment vertical="center" wrapText="1"/>
    </xf>
    <xf numFmtId="39" fontId="6" fillId="4" borderId="16" xfId="1" applyNumberFormat="1" applyFont="1" applyFill="1" applyBorder="1" applyAlignment="1" applyProtection="1">
      <alignment vertical="center" wrapText="1"/>
    </xf>
    <xf numFmtId="39" fontId="6" fillId="4" borderId="28" xfId="1" applyNumberFormat="1" applyFont="1" applyFill="1" applyBorder="1" applyAlignment="1" applyProtection="1">
      <alignment vertical="center" wrapText="1"/>
    </xf>
    <xf numFmtId="39" fontId="6" fillId="7" borderId="57" xfId="1" applyNumberFormat="1" applyFont="1" applyFill="1" applyBorder="1" applyAlignment="1" applyProtection="1">
      <alignment vertical="center" wrapText="1"/>
    </xf>
    <xf numFmtId="39" fontId="6" fillId="7" borderId="48" xfId="1" applyNumberFormat="1" applyFont="1" applyFill="1" applyBorder="1" applyAlignment="1" applyProtection="1">
      <alignment vertical="center" wrapText="1"/>
    </xf>
    <xf numFmtId="39" fontId="6" fillId="7" borderId="36" xfId="1" applyNumberFormat="1" applyFont="1" applyFill="1" applyBorder="1" applyAlignment="1" applyProtection="1">
      <alignment vertical="center" wrapText="1"/>
    </xf>
    <xf numFmtId="39" fontId="6" fillId="7" borderId="28" xfId="1" applyNumberFormat="1" applyFont="1" applyFill="1" applyBorder="1" applyAlignment="1" applyProtection="1">
      <alignment vertical="center" wrapText="1"/>
    </xf>
    <xf numFmtId="39" fontId="6" fillId="4" borderId="58" xfId="1" applyNumberFormat="1" applyFont="1" applyFill="1" applyBorder="1" applyAlignment="1" applyProtection="1">
      <alignment vertical="center" wrapText="1"/>
    </xf>
    <xf numFmtId="39" fontId="6" fillId="7" borderId="59" xfId="1" applyNumberFormat="1" applyFont="1" applyFill="1" applyBorder="1" applyAlignment="1" applyProtection="1">
      <alignment vertical="center" wrapText="1"/>
    </xf>
    <xf numFmtId="0" fontId="15" fillId="4" borderId="52" xfId="1" applyFont="1" applyFill="1" applyBorder="1" applyAlignment="1" applyProtection="1">
      <alignment vertical="center" wrapText="1"/>
    </xf>
    <xf numFmtId="39" fontId="7" fillId="4" borderId="53" xfId="1" applyNumberFormat="1" applyFont="1" applyFill="1" applyBorder="1" applyAlignment="1" applyProtection="1">
      <alignment vertical="center" wrapText="1"/>
    </xf>
    <xf numFmtId="39" fontId="7" fillId="4" borderId="58" xfId="1" applyNumberFormat="1" applyFont="1" applyFill="1" applyBorder="1" applyAlignment="1" applyProtection="1">
      <alignment vertical="center" wrapText="1"/>
    </xf>
    <xf numFmtId="39" fontId="7" fillId="3" borderId="28" xfId="1" applyNumberFormat="1" applyFont="1" applyFill="1" applyBorder="1" applyAlignment="1" applyProtection="1">
      <alignment vertical="center" wrapText="1"/>
    </xf>
    <xf numFmtId="0" fontId="0" fillId="0" borderId="0" xfId="0" applyBorder="1" applyProtection="1"/>
    <xf numFmtId="0" fontId="3" fillId="0" borderId="11" xfId="1" applyFont="1" applyBorder="1" applyAlignment="1" applyProtection="1">
      <alignment vertical="center"/>
    </xf>
    <xf numFmtId="39" fontId="3" fillId="0" borderId="0" xfId="1" applyNumberFormat="1" applyFont="1" applyBorder="1" applyAlignment="1" applyProtection="1">
      <alignment vertical="center"/>
    </xf>
    <xf numFmtId="0" fontId="5" fillId="0" borderId="0" xfId="1" applyFont="1" applyBorder="1" applyAlignment="1" applyProtection="1">
      <alignment vertical="center"/>
    </xf>
    <xf numFmtId="0" fontId="0" fillId="0" borderId="23" xfId="0" applyBorder="1" applyProtection="1"/>
    <xf numFmtId="0" fontId="4" fillId="0" borderId="35" xfId="1" applyFont="1" applyFill="1" applyBorder="1" applyAlignment="1" applyProtection="1">
      <alignment horizontal="left" vertical="center"/>
    </xf>
    <xf numFmtId="39" fontId="3" fillId="0" borderId="14" xfId="1" applyNumberFormat="1" applyFont="1" applyFill="1" applyBorder="1" applyAlignment="1" applyProtection="1">
      <alignment vertical="center"/>
      <protection locked="0"/>
    </xf>
    <xf numFmtId="9" fontId="3" fillId="0" borderId="14" xfId="1" applyNumberFormat="1" applyFont="1" applyFill="1" applyBorder="1" applyAlignment="1" applyProtection="1">
      <alignment horizontal="center" vertical="center"/>
      <protection locked="0"/>
    </xf>
    <xf numFmtId="9" fontId="3" fillId="4" borderId="14" xfId="1" applyNumberFormat="1" applyFont="1" applyFill="1" applyBorder="1" applyAlignment="1" applyProtection="1">
      <alignment horizontal="center" vertical="center"/>
    </xf>
    <xf numFmtId="39" fontId="3" fillId="4" borderId="15" xfId="1" applyNumberFormat="1" applyFont="1" applyFill="1" applyBorder="1" applyAlignment="1" applyProtection="1">
      <alignment vertical="center"/>
    </xf>
    <xf numFmtId="0" fontId="4" fillId="4" borderId="16" xfId="1" applyFont="1" applyFill="1" applyBorder="1" applyAlignment="1" applyProtection="1">
      <alignment horizontal="left" vertical="center"/>
    </xf>
    <xf numFmtId="39" fontId="3" fillId="4" borderId="17" xfId="1" applyNumberFormat="1" applyFont="1" applyFill="1" applyBorder="1" applyAlignment="1" applyProtection="1">
      <alignment vertical="center"/>
    </xf>
    <xf numFmtId="9" fontId="3" fillId="4" borderId="17" xfId="1" applyNumberFormat="1" applyFont="1" applyFill="1" applyBorder="1" applyAlignment="1" applyProtection="1">
      <alignment horizontal="center" vertical="center"/>
    </xf>
    <xf numFmtId="39" fontId="3" fillId="4" borderId="43" xfId="1" applyNumberFormat="1" applyFont="1" applyFill="1" applyBorder="1" applyAlignment="1" applyProtection="1">
      <alignment vertical="center"/>
    </xf>
    <xf numFmtId="164" fontId="4" fillId="11" borderId="61" xfId="6" applyFont="1" applyFill="1" applyBorder="1" applyAlignment="1" applyProtection="1">
      <alignment vertical="center"/>
    </xf>
    <xf numFmtId="0" fontId="0" fillId="0" borderId="0" xfId="0" applyFill="1" applyProtection="1"/>
    <xf numFmtId="9" fontId="4" fillId="5" borderId="34" xfId="1" applyNumberFormat="1" applyFont="1" applyFill="1" applyBorder="1" applyAlignment="1" applyProtection="1">
      <alignment horizontal="center" vertical="center" wrapText="1"/>
    </xf>
    <xf numFmtId="39" fontId="4" fillId="5" borderId="62" xfId="1" applyNumberFormat="1" applyFont="1" applyFill="1" applyBorder="1" applyAlignment="1" applyProtection="1">
      <alignment horizontal="center" vertical="center" wrapText="1"/>
    </xf>
    <xf numFmtId="9" fontId="4" fillId="3" borderId="17" xfId="1" applyNumberFormat="1" applyFont="1" applyFill="1" applyBorder="1" applyAlignment="1" applyProtection="1">
      <alignment horizontal="center" vertical="center" wrapText="1"/>
    </xf>
    <xf numFmtId="39" fontId="4" fillId="3" borderId="43" xfId="1" applyNumberFormat="1" applyFont="1" applyFill="1" applyBorder="1" applyAlignment="1" applyProtection="1">
      <alignment horizontal="center" vertical="center" wrapText="1"/>
    </xf>
    <xf numFmtId="0" fontId="4" fillId="5" borderId="2" xfId="1" applyFont="1" applyFill="1" applyBorder="1" applyAlignment="1" applyProtection="1">
      <alignment horizontal="center" vertical="center" wrapText="1"/>
    </xf>
    <xf numFmtId="0" fontId="4" fillId="5" borderId="6" xfId="1" applyFont="1" applyFill="1" applyBorder="1" applyAlignment="1" applyProtection="1">
      <alignment horizontal="center" vertical="center" wrapText="1"/>
    </xf>
    <xf numFmtId="0" fontId="18" fillId="0" borderId="0" xfId="0" applyFont="1" applyProtection="1"/>
    <xf numFmtId="0" fontId="11" fillId="0" borderId="24" xfId="3" applyFont="1" applyFill="1" applyBorder="1" applyAlignment="1" applyProtection="1">
      <alignment horizontal="center" vertical="center" wrapText="1"/>
    </xf>
    <xf numFmtId="0" fontId="11" fillId="0" borderId="7" xfId="3" applyFont="1" applyFill="1" applyBorder="1" applyAlignment="1" applyProtection="1">
      <alignment horizontal="center" vertical="center" wrapText="1"/>
    </xf>
    <xf numFmtId="39" fontId="19" fillId="0" borderId="21" xfId="1" applyNumberFormat="1" applyFont="1" applyFill="1" applyBorder="1" applyAlignment="1" applyProtection="1">
      <alignment horizontal="center" vertical="center" wrapText="1"/>
    </xf>
    <xf numFmtId="39" fontId="19" fillId="0" borderId="19" xfId="1" applyNumberFormat="1" applyFont="1" applyFill="1" applyBorder="1" applyAlignment="1" applyProtection="1">
      <alignment horizontal="center" vertical="center" wrapText="1"/>
    </xf>
    <xf numFmtId="39" fontId="19" fillId="0" borderId="22" xfId="1" applyNumberFormat="1" applyFont="1" applyFill="1" applyBorder="1" applyAlignment="1" applyProtection="1">
      <alignment horizontal="center" vertical="center" wrapText="1"/>
    </xf>
    <xf numFmtId="39" fontId="17" fillId="5" borderId="30" xfId="1" applyNumberFormat="1" applyFont="1" applyFill="1" applyBorder="1" applyAlignment="1" applyProtection="1">
      <alignment horizontal="center" vertical="center" wrapText="1"/>
    </xf>
    <xf numFmtId="39" fontId="17" fillId="5" borderId="33" xfId="1" applyNumberFormat="1" applyFont="1" applyFill="1" applyBorder="1" applyAlignment="1" applyProtection="1">
      <alignment horizontal="center" vertical="center" wrapText="1"/>
    </xf>
    <xf numFmtId="0" fontId="21" fillId="0" borderId="21" xfId="0" applyFont="1" applyBorder="1" applyAlignment="1" applyProtection="1">
      <alignment vertical="center"/>
    </xf>
    <xf numFmtId="0" fontId="21" fillId="0" borderId="19" xfId="0" applyFont="1" applyBorder="1" applyAlignment="1" applyProtection="1">
      <alignment vertical="center"/>
    </xf>
    <xf numFmtId="0" fontId="21" fillId="0" borderId="22" xfId="0" applyFont="1" applyBorder="1" applyAlignment="1" applyProtection="1">
      <alignment vertical="center"/>
    </xf>
    <xf numFmtId="0" fontId="23" fillId="0" borderId="21"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22" xfId="0" applyFont="1" applyBorder="1" applyAlignment="1" applyProtection="1">
      <alignment horizontal="center" vertical="center"/>
    </xf>
    <xf numFmtId="0" fontId="7" fillId="3" borderId="21"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22"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16" fillId="3" borderId="56" xfId="1" applyFont="1" applyFill="1" applyBorder="1" applyAlignment="1" applyProtection="1">
      <alignment horizontal="left" vertical="center" wrapText="1"/>
    </xf>
    <xf numFmtId="0" fontId="16" fillId="3" borderId="12" xfId="1" applyFont="1" applyFill="1" applyBorder="1" applyAlignment="1" applyProtection="1">
      <alignment horizontal="left" vertical="center" wrapText="1"/>
    </xf>
    <xf numFmtId="0" fontId="16" fillId="3" borderId="13" xfId="1" applyFont="1" applyFill="1" applyBorder="1" applyAlignment="1" applyProtection="1">
      <alignment horizontal="left" vertical="center" wrapText="1"/>
    </xf>
    <xf numFmtId="0" fontId="18" fillId="0" borderId="0" xfId="0" applyFont="1" applyAlignment="1" applyProtection="1">
      <alignment horizontal="left"/>
    </xf>
    <xf numFmtId="0" fontId="18" fillId="0" borderId="0" xfId="0" applyFont="1" applyAlignment="1" applyProtection="1"/>
    <xf numFmtId="0" fontId="4" fillId="11" borderId="51" xfId="1" applyFont="1" applyFill="1" applyBorder="1" applyAlignment="1" applyProtection="1">
      <alignment horizontal="left" vertical="center" wrapText="1"/>
    </xf>
    <xf numFmtId="0" fontId="4" fillId="11" borderId="60" xfId="1" applyFont="1" applyFill="1" applyBorder="1" applyAlignment="1" applyProtection="1">
      <alignment horizontal="left" vertical="center" wrapText="1"/>
    </xf>
    <xf numFmtId="39" fontId="9" fillId="0" borderId="30" xfId="1" applyNumberFormat="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4" fillId="5" borderId="20" xfId="1" applyFont="1" applyFill="1" applyBorder="1" applyAlignment="1" applyProtection="1">
      <alignment horizontal="center" vertical="center"/>
    </xf>
    <xf numFmtId="0" fontId="4" fillId="5" borderId="24" xfId="1" applyFont="1" applyFill="1" applyBorder="1" applyAlignment="1" applyProtection="1">
      <alignment horizontal="center" vertical="center"/>
    </xf>
    <xf numFmtId="0" fontId="4" fillId="4" borderId="24" xfId="1" applyFont="1" applyFill="1" applyBorder="1" applyAlignment="1" applyProtection="1">
      <alignment horizontal="left" vertical="center" wrapText="1"/>
    </xf>
    <xf numFmtId="0" fontId="4" fillId="4" borderId="23" xfId="1" applyFont="1" applyFill="1" applyBorder="1" applyAlignment="1" applyProtection="1">
      <alignment horizontal="left" vertical="center" wrapText="1"/>
    </xf>
    <xf numFmtId="0" fontId="4" fillId="4" borderId="7" xfId="1" applyFont="1" applyFill="1" applyBorder="1" applyAlignment="1" applyProtection="1">
      <alignment horizontal="left" vertical="center" wrapText="1"/>
    </xf>
    <xf numFmtId="0" fontId="4" fillId="4" borderId="8" xfId="1" applyFont="1" applyFill="1" applyBorder="1" applyAlignment="1" applyProtection="1">
      <alignment horizontal="left" vertical="center" wrapText="1"/>
    </xf>
    <xf numFmtId="0" fontId="4" fillId="4" borderId="46" xfId="1" applyFont="1" applyFill="1" applyBorder="1" applyAlignment="1" applyProtection="1">
      <alignment horizontal="left" vertical="center" wrapText="1"/>
    </xf>
    <xf numFmtId="0" fontId="4" fillId="4" borderId="50" xfId="1" applyFont="1" applyFill="1" applyBorder="1" applyAlignment="1" applyProtection="1">
      <alignment horizontal="left" vertical="center" wrapText="1"/>
    </xf>
    <xf numFmtId="0" fontId="3" fillId="9" borderId="21" xfId="1" applyFont="1" applyFill="1" applyBorder="1" applyAlignment="1" applyProtection="1">
      <alignment horizontal="center" vertical="center"/>
    </xf>
    <xf numFmtId="0" fontId="3" fillId="9" borderId="19" xfId="1" applyFont="1" applyFill="1" applyBorder="1" applyAlignment="1" applyProtection="1">
      <alignment horizontal="center" vertical="center"/>
    </xf>
    <xf numFmtId="0" fontId="3" fillId="9" borderId="22" xfId="1" applyFont="1" applyFill="1" applyBorder="1" applyAlignment="1" applyProtection="1">
      <alignment horizontal="center" vertical="center"/>
    </xf>
    <xf numFmtId="0" fontId="8" fillId="0" borderId="21" xfId="3" applyFont="1" applyFill="1" applyBorder="1" applyAlignment="1" applyProtection="1">
      <alignment horizontal="center" vertical="center" wrapText="1"/>
    </xf>
    <xf numFmtId="0" fontId="13" fillId="0" borderId="22" xfId="3" applyFont="1" applyBorder="1" applyAlignment="1" applyProtection="1">
      <alignment horizontal="center" vertical="center"/>
    </xf>
  </cellXfs>
  <cellStyles count="7">
    <cellStyle name="Currency" xfId="6" builtinId="4"/>
    <cellStyle name="Currency 2" xfId="2" xr:uid="{00000000-0005-0000-0000-000000000000}"/>
    <cellStyle name="Currency 2 2" xfId="4" xr:uid="{00000000-0005-0000-0000-000001000000}"/>
    <cellStyle name="Normal" xfId="0" builtinId="0"/>
    <cellStyle name="Normal 2" xfId="1" xr:uid="{00000000-0005-0000-0000-000003000000}"/>
    <cellStyle name="Normal 3" xfId="3" xr:uid="{00000000-0005-0000-0000-000004000000}"/>
    <cellStyle name="Percent" xfId="5"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1"/>
  <sheetViews>
    <sheetView tabSelected="1" zoomScale="80" zoomScaleNormal="80" zoomScaleSheetLayoutView="80" workbookViewId="0">
      <selection activeCell="A9" sqref="A9"/>
    </sheetView>
  </sheetViews>
  <sheetFormatPr defaultColWidth="0" defaultRowHeight="14.5" zeroHeight="1" x14ac:dyDescent="0.35"/>
  <cols>
    <col min="1" max="1" width="52.7265625" style="16" customWidth="1"/>
    <col min="2" max="4" width="47.7265625" style="16" customWidth="1"/>
    <col min="5" max="5" width="3.7265625" style="19" customWidth="1"/>
    <col min="6" max="11" width="0" style="16" hidden="1" customWidth="1"/>
    <col min="12" max="16384" width="9.26953125" style="16" hidden="1"/>
  </cols>
  <sheetData>
    <row r="1" spans="1:4" ht="64.5" customHeight="1" thickBot="1" x14ac:dyDescent="0.4">
      <c r="A1" s="143" t="s">
        <v>80</v>
      </c>
      <c r="B1" s="144"/>
      <c r="C1" s="144"/>
      <c r="D1" s="145"/>
    </row>
    <row r="2" spans="1:4" ht="41.25" customHeight="1" thickBot="1" x14ac:dyDescent="0.4">
      <c r="A2" s="151" t="s">
        <v>78</v>
      </c>
      <c r="B2" s="152"/>
      <c r="C2" s="152"/>
      <c r="D2" s="153"/>
    </row>
    <row r="3" spans="1:4" ht="24.65" customHeight="1" thickBot="1" x14ac:dyDescent="0.4">
      <c r="A3" s="70" t="s">
        <v>61</v>
      </c>
      <c r="B3" s="94"/>
      <c r="C3" s="95" t="s">
        <v>62</v>
      </c>
      <c r="D3" s="99"/>
    </row>
    <row r="4" spans="1:4" ht="20.65" customHeight="1" thickBot="1" x14ac:dyDescent="0.4">
      <c r="A4" s="148"/>
      <c r="B4" s="149"/>
      <c r="C4" s="149"/>
      <c r="D4" s="150"/>
    </row>
    <row r="5" spans="1:4" ht="19.5" customHeight="1" thickBot="1" x14ac:dyDescent="0.4">
      <c r="A5" s="146" t="s">
        <v>17</v>
      </c>
      <c r="B5" s="96" t="s">
        <v>5</v>
      </c>
      <c r="C5" s="103" t="s">
        <v>0</v>
      </c>
      <c r="D5" s="97" t="s">
        <v>1</v>
      </c>
    </row>
    <row r="6" spans="1:4" ht="38.25" customHeight="1" thickBot="1" x14ac:dyDescent="0.4">
      <c r="A6" s="147"/>
      <c r="B6" s="9" t="s">
        <v>87</v>
      </c>
      <c r="C6" s="9" t="s">
        <v>86</v>
      </c>
      <c r="D6" s="100" t="s">
        <v>86</v>
      </c>
    </row>
    <row r="7" spans="1:4" ht="19.5" customHeight="1" x14ac:dyDescent="0.35">
      <c r="A7" s="12" t="s">
        <v>19</v>
      </c>
      <c r="B7" s="34">
        <f t="shared" ref="B7" si="0">SUM(B8:B11)</f>
        <v>0</v>
      </c>
      <c r="C7" s="34">
        <f t="shared" ref="C7:C8" si="1">SUM(C8:C11)</f>
        <v>0</v>
      </c>
      <c r="D7" s="21">
        <f>SUM(B7:C7)</f>
        <v>0</v>
      </c>
    </row>
    <row r="8" spans="1:4" ht="22.5" customHeight="1" x14ac:dyDescent="0.35">
      <c r="A8" s="13" t="s">
        <v>15</v>
      </c>
      <c r="B8" s="33"/>
      <c r="C8" s="34">
        <f t="shared" si="1"/>
        <v>0</v>
      </c>
      <c r="D8" s="21">
        <f>SUM(B8:C8)</f>
        <v>0</v>
      </c>
    </row>
    <row r="9" spans="1:4" ht="21.75" customHeight="1" x14ac:dyDescent="0.35">
      <c r="A9" s="47" t="s">
        <v>6</v>
      </c>
      <c r="B9" s="48"/>
      <c r="C9" s="49"/>
      <c r="D9" s="101"/>
    </row>
    <row r="10" spans="1:4" ht="21" customHeight="1" x14ac:dyDescent="0.35">
      <c r="A10" s="47" t="s">
        <v>6</v>
      </c>
      <c r="B10" s="48"/>
      <c r="C10" s="49"/>
      <c r="D10" s="101"/>
    </row>
    <row r="11" spans="1:4" ht="21" customHeight="1" x14ac:dyDescent="0.35">
      <c r="A11" s="47" t="s">
        <v>6</v>
      </c>
      <c r="B11" s="48"/>
      <c r="C11" s="49"/>
      <c r="D11" s="101"/>
    </row>
    <row r="12" spans="1:4" ht="21" customHeight="1" x14ac:dyDescent="0.35">
      <c r="A12" s="50" t="s">
        <v>6</v>
      </c>
      <c r="B12" s="51"/>
      <c r="C12" s="52"/>
      <c r="D12" s="102"/>
    </row>
    <row r="13" spans="1:4" ht="18.75" customHeight="1" x14ac:dyDescent="0.35">
      <c r="A13" s="13" t="s">
        <v>18</v>
      </c>
      <c r="B13" s="33"/>
      <c r="C13" s="34">
        <f t="shared" ref="C13" si="2">SUM(C14:C17)</f>
        <v>0</v>
      </c>
      <c r="D13" s="21">
        <f>SUM(B13:C13)</f>
        <v>0</v>
      </c>
    </row>
    <row r="14" spans="1:4" ht="21.75" customHeight="1" x14ac:dyDescent="0.35">
      <c r="A14" s="47" t="s">
        <v>6</v>
      </c>
      <c r="B14" s="48"/>
      <c r="C14" s="49"/>
      <c r="D14" s="101"/>
    </row>
    <row r="15" spans="1:4" ht="18.75" customHeight="1" x14ac:dyDescent="0.35">
      <c r="A15" s="47" t="s">
        <v>6</v>
      </c>
      <c r="B15" s="48"/>
      <c r="C15" s="49"/>
      <c r="D15" s="101"/>
    </row>
    <row r="16" spans="1:4" ht="18.75" customHeight="1" x14ac:dyDescent="0.35">
      <c r="A16" s="47" t="s">
        <v>6</v>
      </c>
      <c r="B16" s="48"/>
      <c r="C16" s="49"/>
      <c r="D16" s="101"/>
    </row>
    <row r="17" spans="1:4" ht="18.75" customHeight="1" x14ac:dyDescent="0.35">
      <c r="A17" s="50" t="s">
        <v>6</v>
      </c>
      <c r="B17" s="51"/>
      <c r="C17" s="52"/>
      <c r="D17" s="102"/>
    </row>
    <row r="18" spans="1:4" ht="18.75" customHeight="1" x14ac:dyDescent="0.35">
      <c r="A18" s="13" t="s">
        <v>36</v>
      </c>
      <c r="B18" s="33"/>
      <c r="C18" s="34">
        <f>SUM(C19:C22)</f>
        <v>0</v>
      </c>
      <c r="D18" s="21">
        <f>SUM(B18:C18)</f>
        <v>0</v>
      </c>
    </row>
    <row r="19" spans="1:4" ht="19.5" customHeight="1" x14ac:dyDescent="0.35">
      <c r="A19" s="47" t="s">
        <v>6</v>
      </c>
      <c r="B19" s="48"/>
      <c r="C19" s="49"/>
      <c r="D19" s="101"/>
    </row>
    <row r="20" spans="1:4" ht="21" customHeight="1" x14ac:dyDescent="0.35">
      <c r="A20" s="47" t="s">
        <v>6</v>
      </c>
      <c r="B20" s="48"/>
      <c r="C20" s="49"/>
      <c r="D20" s="101"/>
    </row>
    <row r="21" spans="1:4" ht="19.5" customHeight="1" x14ac:dyDescent="0.35">
      <c r="A21" s="47" t="s">
        <v>6</v>
      </c>
      <c r="B21" s="48"/>
      <c r="C21" s="49"/>
      <c r="D21" s="101"/>
    </row>
    <row r="22" spans="1:4" ht="18.75" customHeight="1" x14ac:dyDescent="0.35">
      <c r="A22" s="50" t="s">
        <v>6</v>
      </c>
      <c r="B22" s="51"/>
      <c r="C22" s="52"/>
      <c r="D22" s="102"/>
    </row>
    <row r="23" spans="1:4" ht="20.25" customHeight="1" x14ac:dyDescent="0.35">
      <c r="A23" s="13" t="s">
        <v>7</v>
      </c>
      <c r="B23" s="33"/>
      <c r="C23" s="39"/>
      <c r="D23" s="21">
        <f t="shared" ref="D23:D26" si="3">SUM(B23:C23)</f>
        <v>0</v>
      </c>
    </row>
    <row r="24" spans="1:4" ht="18.75" customHeight="1" x14ac:dyDescent="0.35">
      <c r="A24" s="13" t="s">
        <v>34</v>
      </c>
      <c r="B24" s="33"/>
      <c r="C24" s="39"/>
      <c r="D24" s="21">
        <f t="shared" si="3"/>
        <v>0</v>
      </c>
    </row>
    <row r="25" spans="1:4" ht="17.25" customHeight="1" x14ac:dyDescent="0.35">
      <c r="A25" s="13" t="s">
        <v>16</v>
      </c>
      <c r="B25" s="33"/>
      <c r="C25" s="39"/>
      <c r="D25" s="21">
        <f t="shared" si="3"/>
        <v>0</v>
      </c>
    </row>
    <row r="26" spans="1:4" ht="18" customHeight="1" x14ac:dyDescent="0.35">
      <c r="A26" s="13" t="s">
        <v>35</v>
      </c>
      <c r="B26" s="33"/>
      <c r="C26" s="34">
        <f>SUM(C27:C28)</f>
        <v>0</v>
      </c>
      <c r="D26" s="21">
        <f t="shared" si="3"/>
        <v>0</v>
      </c>
    </row>
    <row r="27" spans="1:4" ht="18" customHeight="1" x14ac:dyDescent="0.35">
      <c r="A27" s="47" t="s">
        <v>6</v>
      </c>
      <c r="B27" s="48"/>
      <c r="C27" s="53"/>
      <c r="D27" s="101"/>
    </row>
    <row r="28" spans="1:4" ht="18" customHeight="1" thickBot="1" x14ac:dyDescent="0.4">
      <c r="A28" s="50" t="s">
        <v>6</v>
      </c>
      <c r="B28" s="48"/>
      <c r="C28" s="54"/>
      <c r="D28" s="102"/>
    </row>
    <row r="29" spans="1:4" ht="20.25" customHeight="1" thickTop="1" thickBot="1" x14ac:dyDescent="0.4">
      <c r="A29" s="31" t="s">
        <v>8</v>
      </c>
      <c r="B29" s="10">
        <f>SUM(B7)</f>
        <v>0</v>
      </c>
      <c r="C29" s="35">
        <f>SUM(C8+C13+C18+C23+C24+C25+C26)</f>
        <v>0</v>
      </c>
      <c r="D29" s="22">
        <f t="shared" ref="D29" si="4">SUM(D7:D28)</f>
        <v>0</v>
      </c>
    </row>
    <row r="30" spans="1:4" ht="16.5" customHeight="1" thickBot="1" x14ac:dyDescent="0.4">
      <c r="A30" s="154"/>
      <c r="B30" s="155"/>
      <c r="C30" s="155"/>
      <c r="D30" s="156"/>
    </row>
    <row r="31" spans="1:4" ht="35.25" customHeight="1" thickBot="1" x14ac:dyDescent="0.4">
      <c r="A31" s="32" t="s">
        <v>9</v>
      </c>
      <c r="B31" s="96" t="s">
        <v>82</v>
      </c>
      <c r="C31" s="96" t="s">
        <v>81</v>
      </c>
      <c r="D31" s="103" t="s">
        <v>1</v>
      </c>
    </row>
    <row r="32" spans="1:4" ht="18" customHeight="1" x14ac:dyDescent="0.35">
      <c r="A32" s="30" t="s">
        <v>20</v>
      </c>
      <c r="B32" s="8"/>
      <c r="C32" s="8"/>
      <c r="D32" s="29"/>
    </row>
    <row r="33" spans="1:5" ht="18.75" customHeight="1" x14ac:dyDescent="0.35">
      <c r="A33" s="36" t="s">
        <v>46</v>
      </c>
      <c r="B33" s="11">
        <f>'Project Staffing'!E31</f>
        <v>0</v>
      </c>
      <c r="C33" s="11">
        <f>'Project Staffing'!B18-'Project Staffing'!E18</f>
        <v>0</v>
      </c>
      <c r="D33" s="20">
        <f>SUM(B33+C33)</f>
        <v>0</v>
      </c>
    </row>
    <row r="34" spans="1:5" ht="20.25" customHeight="1" thickBot="1" x14ac:dyDescent="0.4">
      <c r="A34" s="64" t="s">
        <v>47</v>
      </c>
      <c r="B34" s="65">
        <f>'Project Staffing'!E33</f>
        <v>0</v>
      </c>
      <c r="C34" s="65">
        <f>SUM('Project Staffing'!B20)-B34</f>
        <v>0</v>
      </c>
      <c r="D34" s="104">
        <f>SUM(B34+C34)</f>
        <v>0</v>
      </c>
    </row>
    <row r="35" spans="1:5" ht="20.25" customHeight="1" thickBot="1" x14ac:dyDescent="0.4">
      <c r="A35" s="105" t="s">
        <v>55</v>
      </c>
      <c r="B35" s="106">
        <f>SUM(B33:B34)</f>
        <v>0</v>
      </c>
      <c r="C35" s="106">
        <f t="shared" ref="C35:D35" si="5">SUM(C33:C34)</f>
        <v>0</v>
      </c>
      <c r="D35" s="107">
        <f t="shared" si="5"/>
        <v>0</v>
      </c>
    </row>
    <row r="36" spans="1:5" ht="9" customHeight="1" thickBot="1" x14ac:dyDescent="0.4">
      <c r="A36" s="157"/>
      <c r="B36" s="157"/>
      <c r="C36" s="157"/>
      <c r="D36" s="157"/>
    </row>
    <row r="37" spans="1:5" ht="16.5" customHeight="1" x14ac:dyDescent="0.35">
      <c r="A37" s="158" t="s">
        <v>21</v>
      </c>
      <c r="B37" s="159"/>
      <c r="C37" s="159"/>
      <c r="D37" s="160"/>
      <c r="E37" s="118"/>
    </row>
    <row r="38" spans="1:5" ht="21" customHeight="1" x14ac:dyDescent="0.35">
      <c r="A38" s="36" t="s">
        <v>11</v>
      </c>
      <c r="B38" s="11">
        <f>SUM(B39:B42)</f>
        <v>0</v>
      </c>
      <c r="C38" s="11">
        <f t="shared" ref="C38" si="6">SUM(C39:C42)</f>
        <v>0</v>
      </c>
      <c r="D38" s="20">
        <f>SUM(B38+C38)</f>
        <v>0</v>
      </c>
    </row>
    <row r="39" spans="1:5" ht="18.75" customHeight="1" x14ac:dyDescent="0.35">
      <c r="A39" s="41" t="s">
        <v>6</v>
      </c>
      <c r="B39" s="42"/>
      <c r="C39" s="42"/>
      <c r="D39" s="108"/>
    </row>
    <row r="40" spans="1:5" ht="18.75" customHeight="1" x14ac:dyDescent="0.35">
      <c r="A40" s="43" t="s">
        <v>6</v>
      </c>
      <c r="B40" s="44"/>
      <c r="C40" s="44"/>
      <c r="D40" s="109"/>
    </row>
    <row r="41" spans="1:5" ht="18.75" customHeight="1" x14ac:dyDescent="0.35">
      <c r="A41" s="43" t="s">
        <v>6</v>
      </c>
      <c r="B41" s="44"/>
      <c r="C41" s="44"/>
      <c r="D41" s="109"/>
    </row>
    <row r="42" spans="1:5" ht="18.75" customHeight="1" x14ac:dyDescent="0.35">
      <c r="A42" s="45" t="s">
        <v>6</v>
      </c>
      <c r="B42" s="46"/>
      <c r="C42" s="46"/>
      <c r="D42" s="110"/>
    </row>
    <row r="43" spans="1:5" ht="19.899999999999999" customHeight="1" x14ac:dyDescent="0.35">
      <c r="A43" s="37" t="s">
        <v>40</v>
      </c>
      <c r="B43" s="11">
        <f>SUM(B44:B45)</f>
        <v>0</v>
      </c>
      <c r="C43" s="11">
        <f t="shared" ref="C43" si="7">SUM(C44:C45)</f>
        <v>0</v>
      </c>
      <c r="D43" s="20">
        <f>SUM(B43+C43)</f>
        <v>0</v>
      </c>
    </row>
    <row r="44" spans="1:5" ht="19.899999999999999" customHeight="1" x14ac:dyDescent="0.35">
      <c r="A44" s="43" t="s">
        <v>6</v>
      </c>
      <c r="B44" s="44"/>
      <c r="C44" s="44"/>
      <c r="D44" s="109"/>
    </row>
    <row r="45" spans="1:5" ht="18.75" customHeight="1" x14ac:dyDescent="0.35">
      <c r="A45" s="45" t="s">
        <v>6</v>
      </c>
      <c r="B45" s="46"/>
      <c r="C45" s="46"/>
      <c r="D45" s="110"/>
    </row>
    <row r="46" spans="1:5" ht="18.75" customHeight="1" x14ac:dyDescent="0.35">
      <c r="A46" s="36" t="s">
        <v>10</v>
      </c>
      <c r="B46" s="39"/>
      <c r="C46" s="39"/>
      <c r="D46" s="20">
        <f>SUM(B46+C46)</f>
        <v>0</v>
      </c>
    </row>
    <row r="47" spans="1:5" ht="18.75" customHeight="1" x14ac:dyDescent="0.35">
      <c r="A47" s="36" t="s">
        <v>2</v>
      </c>
      <c r="B47" s="39"/>
      <c r="C47" s="39"/>
      <c r="D47" s="20">
        <f>SUM(B47+C47)</f>
        <v>0</v>
      </c>
    </row>
    <row r="48" spans="1:5" ht="21" customHeight="1" x14ac:dyDescent="0.35">
      <c r="A48" s="36" t="s">
        <v>12</v>
      </c>
      <c r="B48" s="11">
        <f>B49</f>
        <v>0</v>
      </c>
      <c r="C48" s="11">
        <f t="shared" ref="C48" si="8">C49</f>
        <v>0</v>
      </c>
      <c r="D48" s="20">
        <f>SUM(B48+C48)</f>
        <v>0</v>
      </c>
    </row>
    <row r="49" spans="1:5" ht="22.5" customHeight="1" x14ac:dyDescent="0.35">
      <c r="A49" s="45" t="s">
        <v>6</v>
      </c>
      <c r="B49" s="46"/>
      <c r="C49" s="46"/>
      <c r="D49" s="110"/>
    </row>
    <row r="50" spans="1:5" ht="18.75" customHeight="1" x14ac:dyDescent="0.35">
      <c r="A50" s="13" t="s">
        <v>35</v>
      </c>
      <c r="B50" s="11">
        <f>SUM(B51:B52)</f>
        <v>0</v>
      </c>
      <c r="C50" s="11">
        <f t="shared" ref="C50" si="9">SUM(C51:C52)</f>
        <v>0</v>
      </c>
      <c r="D50" s="20">
        <f>SUM(B50+C50)</f>
        <v>0</v>
      </c>
    </row>
    <row r="51" spans="1:5" ht="18.75" customHeight="1" x14ac:dyDescent="0.35">
      <c r="A51" s="43" t="s">
        <v>6</v>
      </c>
      <c r="B51" s="44"/>
      <c r="C51" s="44"/>
      <c r="D51" s="108"/>
    </row>
    <row r="52" spans="1:5" ht="18.75" customHeight="1" thickBot="1" x14ac:dyDescent="0.4">
      <c r="A52" s="66" t="s">
        <v>6</v>
      </c>
      <c r="B52" s="67"/>
      <c r="C52" s="67"/>
      <c r="D52" s="111"/>
    </row>
    <row r="53" spans="1:5" ht="20.25" customHeight="1" thickBot="1" x14ac:dyDescent="0.4">
      <c r="A53" s="105" t="s">
        <v>56</v>
      </c>
      <c r="B53" s="106">
        <f>B38+B43+B46+B47+B48+B50</f>
        <v>0</v>
      </c>
      <c r="C53" s="106">
        <f t="shared" ref="C53:D53" si="10">C38+C43+C46+C47+C48+C50</f>
        <v>0</v>
      </c>
      <c r="D53" s="107">
        <f t="shared" si="10"/>
        <v>0</v>
      </c>
    </row>
    <row r="54" spans="1:5" ht="9" customHeight="1" thickBot="1" x14ac:dyDescent="0.4">
      <c r="A54" s="157"/>
      <c r="B54" s="157"/>
      <c r="C54" s="157"/>
      <c r="D54" s="157"/>
    </row>
    <row r="55" spans="1:5" ht="16.5" customHeight="1" x14ac:dyDescent="0.35">
      <c r="A55" s="158" t="s">
        <v>22</v>
      </c>
      <c r="B55" s="159"/>
      <c r="C55" s="159"/>
      <c r="D55" s="160"/>
      <c r="E55" s="118"/>
    </row>
    <row r="56" spans="1:5" ht="22.5" customHeight="1" x14ac:dyDescent="0.35">
      <c r="A56" s="36" t="s">
        <v>24</v>
      </c>
      <c r="B56" s="89"/>
      <c r="C56" s="89"/>
      <c r="D56" s="20">
        <f>SUM(B56+C56)</f>
        <v>0</v>
      </c>
    </row>
    <row r="57" spans="1:5" ht="18.75" customHeight="1" x14ac:dyDescent="0.35">
      <c r="A57" s="37" t="s">
        <v>25</v>
      </c>
      <c r="B57" s="39"/>
      <c r="C57" s="39"/>
      <c r="D57" s="20">
        <f>SUM(B57+C57)</f>
        <v>0</v>
      </c>
    </row>
    <row r="58" spans="1:5" ht="18.75" customHeight="1" x14ac:dyDescent="0.35">
      <c r="A58" s="37" t="s">
        <v>31</v>
      </c>
      <c r="B58" s="39"/>
      <c r="C58" s="39"/>
      <c r="D58" s="20">
        <f>SUM(B58+C58)</f>
        <v>0</v>
      </c>
    </row>
    <row r="59" spans="1:5" ht="18.75" customHeight="1" x14ac:dyDescent="0.35">
      <c r="A59" s="13" t="s">
        <v>35</v>
      </c>
      <c r="B59" s="11">
        <f>SUM(B60:B61)</f>
        <v>0</v>
      </c>
      <c r="C59" s="11">
        <f t="shared" ref="C59" si="11">SUM(C60:C61)</f>
        <v>0</v>
      </c>
      <c r="D59" s="20">
        <f>SUM(B59+C59)</f>
        <v>0</v>
      </c>
    </row>
    <row r="60" spans="1:5" ht="18.75" customHeight="1" x14ac:dyDescent="0.35">
      <c r="A60" s="43" t="s">
        <v>6</v>
      </c>
      <c r="B60" s="44"/>
      <c r="C60" s="44"/>
      <c r="D60" s="108"/>
    </row>
    <row r="61" spans="1:5" ht="18.75" customHeight="1" thickBot="1" x14ac:dyDescent="0.4">
      <c r="A61" s="66" t="s">
        <v>6</v>
      </c>
      <c r="B61" s="67"/>
      <c r="C61" s="67"/>
      <c r="D61" s="111"/>
    </row>
    <row r="62" spans="1:5" ht="20.25" customHeight="1" thickBot="1" x14ac:dyDescent="0.4">
      <c r="A62" s="68" t="s">
        <v>57</v>
      </c>
      <c r="B62" s="69">
        <f>B56+B57+B58+B59</f>
        <v>0</v>
      </c>
      <c r="C62" s="69">
        <f t="shared" ref="C62:D62" si="12">C56+C57+C58+C59</f>
        <v>0</v>
      </c>
      <c r="D62" s="112">
        <f t="shared" si="12"/>
        <v>0</v>
      </c>
    </row>
    <row r="63" spans="1:5" ht="25.5" customHeight="1" thickTop="1" thickBot="1" x14ac:dyDescent="0.4">
      <c r="A63" s="105" t="s">
        <v>60</v>
      </c>
      <c r="B63" s="106">
        <f t="shared" ref="B63:D63" si="13">B35+B53+B62</f>
        <v>0</v>
      </c>
      <c r="C63" s="106">
        <f t="shared" si="13"/>
        <v>0</v>
      </c>
      <c r="D63" s="107">
        <f t="shared" si="13"/>
        <v>0</v>
      </c>
    </row>
    <row r="64" spans="1:5" ht="9" customHeight="1" thickBot="1" x14ac:dyDescent="0.4">
      <c r="A64" s="157"/>
      <c r="B64" s="157"/>
      <c r="C64" s="157"/>
      <c r="D64" s="157"/>
    </row>
    <row r="65" spans="1:4" ht="19.5" customHeight="1" x14ac:dyDescent="0.35">
      <c r="A65" s="158" t="s">
        <v>23</v>
      </c>
      <c r="B65" s="159"/>
      <c r="C65" s="159"/>
      <c r="D65" s="160"/>
    </row>
    <row r="66" spans="1:4" ht="20.25" customHeight="1" x14ac:dyDescent="0.35">
      <c r="A66" s="37" t="s">
        <v>50</v>
      </c>
      <c r="B66" s="11">
        <f>'Project Staffing'!E32</f>
        <v>0</v>
      </c>
      <c r="C66" s="11">
        <f>'Project Staffing'!B27*'Project Staffing'!D27</f>
        <v>0</v>
      </c>
      <c r="D66" s="20">
        <f>SUM(B66+C66)</f>
        <v>0</v>
      </c>
    </row>
    <row r="67" spans="1:4" ht="20.25" customHeight="1" x14ac:dyDescent="0.35">
      <c r="A67" s="37" t="s">
        <v>47</v>
      </c>
      <c r="B67" s="11">
        <f>'Project Staffing'!E34</f>
        <v>0</v>
      </c>
      <c r="C67" s="11">
        <f>SUM('Project Staffing'!B29)-B67</f>
        <v>0</v>
      </c>
      <c r="D67" s="21">
        <f>SUM(B67+C67)</f>
        <v>0</v>
      </c>
    </row>
    <row r="68" spans="1:4" ht="30.65" customHeight="1" x14ac:dyDescent="0.35">
      <c r="A68" s="37" t="s">
        <v>38</v>
      </c>
      <c r="B68" s="39"/>
      <c r="C68" s="39"/>
      <c r="D68" s="21">
        <f>SUM(B68+C68)</f>
        <v>0</v>
      </c>
    </row>
    <row r="69" spans="1:4" ht="19.899999999999999" customHeight="1" x14ac:dyDescent="0.35">
      <c r="A69" s="37" t="s">
        <v>49</v>
      </c>
      <c r="B69" s="11">
        <f>SUM(B70:B71)</f>
        <v>0</v>
      </c>
      <c r="C69" s="11">
        <f t="shared" ref="C69" si="14">SUM(C70:C71)</f>
        <v>0</v>
      </c>
      <c r="D69" s="20">
        <f>SUM(B69+C69)</f>
        <v>0</v>
      </c>
    </row>
    <row r="70" spans="1:4" ht="19.899999999999999" customHeight="1" x14ac:dyDescent="0.35">
      <c r="A70" s="43" t="s">
        <v>6</v>
      </c>
      <c r="B70" s="44"/>
      <c r="C70" s="44"/>
      <c r="D70" s="109"/>
    </row>
    <row r="71" spans="1:4" ht="18.75" customHeight="1" x14ac:dyDescent="0.35">
      <c r="A71" s="45" t="s">
        <v>6</v>
      </c>
      <c r="B71" s="46"/>
      <c r="C71" s="46"/>
      <c r="D71" s="110"/>
    </row>
    <row r="72" spans="1:4" ht="20.25" customHeight="1" x14ac:dyDescent="0.35">
      <c r="A72" s="13" t="s">
        <v>35</v>
      </c>
      <c r="B72" s="11">
        <f>SUM(B73:B74)</f>
        <v>0</v>
      </c>
      <c r="C72" s="11">
        <f t="shared" ref="C72" si="15">SUM(C73:C74)</f>
        <v>0</v>
      </c>
      <c r="D72" s="20">
        <f>SUM(B72+C72)</f>
        <v>0</v>
      </c>
    </row>
    <row r="73" spans="1:4" ht="20.25" customHeight="1" x14ac:dyDescent="0.35">
      <c r="A73" s="43" t="s">
        <v>6</v>
      </c>
      <c r="B73" s="44"/>
      <c r="C73" s="44"/>
      <c r="D73" s="108"/>
    </row>
    <row r="74" spans="1:4" ht="20.25" customHeight="1" thickBot="1" x14ac:dyDescent="0.4">
      <c r="A74" s="56" t="s">
        <v>6</v>
      </c>
      <c r="B74" s="55"/>
      <c r="C74" s="55"/>
      <c r="D74" s="113"/>
    </row>
    <row r="75" spans="1:4" ht="25.5" customHeight="1" thickTop="1" thickBot="1" x14ac:dyDescent="0.4">
      <c r="A75" s="105" t="s">
        <v>58</v>
      </c>
      <c r="B75" s="106">
        <f>SUM(B66+B67+B68+B69+B72)</f>
        <v>0</v>
      </c>
      <c r="C75" s="106">
        <f t="shared" ref="C75" si="16">SUM(C66+C67+C68+C69+C72)</f>
        <v>0</v>
      </c>
      <c r="D75" s="107">
        <f>SUM(B75+C75)</f>
        <v>0</v>
      </c>
    </row>
    <row r="76" spans="1:4" ht="9" customHeight="1" thickBot="1" x14ac:dyDescent="0.4">
      <c r="A76" s="157"/>
      <c r="B76" s="157"/>
      <c r="C76" s="157"/>
      <c r="D76" s="157"/>
    </row>
    <row r="77" spans="1:4" ht="24" customHeight="1" thickBot="1" x14ac:dyDescent="0.4">
      <c r="A77" s="114" t="s">
        <v>13</v>
      </c>
      <c r="B77" s="115">
        <f t="shared" ref="B77:D77" si="17">B63+B75</f>
        <v>0</v>
      </c>
      <c r="C77" s="115">
        <f t="shared" si="17"/>
        <v>0</v>
      </c>
      <c r="D77" s="116">
        <f t="shared" si="17"/>
        <v>0</v>
      </c>
    </row>
    <row r="78" spans="1:4" ht="24.75" customHeight="1" thickTop="1" thickBot="1" x14ac:dyDescent="0.4">
      <c r="A78" s="38" t="s">
        <v>14</v>
      </c>
      <c r="B78" s="40">
        <f t="shared" ref="B78:D78" si="18">SUM(B29-B77)</f>
        <v>0</v>
      </c>
      <c r="C78" s="40">
        <f t="shared" si="18"/>
        <v>0</v>
      </c>
      <c r="D78" s="117">
        <f t="shared" si="18"/>
        <v>0</v>
      </c>
    </row>
    <row r="79" spans="1:4" ht="27.75" customHeight="1" x14ac:dyDescent="0.35">
      <c r="A79" s="61" t="s">
        <v>88</v>
      </c>
      <c r="B79" s="62"/>
      <c r="C79" s="62"/>
      <c r="D79" s="71">
        <f>SUM(D77:D77)</f>
        <v>0</v>
      </c>
    </row>
    <row r="80" spans="1:4" ht="21.75" customHeight="1" x14ac:dyDescent="0.35">
      <c r="A80" s="63" t="s">
        <v>89</v>
      </c>
      <c r="B80" s="58"/>
      <c r="C80" s="58"/>
      <c r="D80" s="72">
        <f>SUM(B29:B29)</f>
        <v>0</v>
      </c>
    </row>
    <row r="81" spans="1:11" ht="27" customHeight="1" thickBot="1" x14ac:dyDescent="0.4">
      <c r="A81" s="14" t="s">
        <v>67</v>
      </c>
      <c r="B81" s="17"/>
      <c r="C81" s="17"/>
      <c r="D81" s="73">
        <f>IFERROR(D80/D79,0)</f>
        <v>0</v>
      </c>
      <c r="F81" s="19"/>
      <c r="G81" s="19"/>
      <c r="H81" s="19"/>
      <c r="I81" s="19"/>
      <c r="J81" s="19"/>
      <c r="K81" s="19"/>
    </row>
    <row r="82" spans="1:11" ht="22.5" customHeight="1" x14ac:dyDescent="0.35">
      <c r="A82" s="119"/>
      <c r="B82" s="120"/>
      <c r="C82" s="120"/>
      <c r="D82" s="120"/>
      <c r="F82" s="19"/>
      <c r="G82" s="19"/>
      <c r="H82" s="19"/>
      <c r="I82" s="19"/>
      <c r="J82" s="19"/>
      <c r="K82" s="19"/>
    </row>
    <row r="83" spans="1:11" ht="22.5" customHeight="1" x14ac:dyDescent="0.35">
      <c r="A83" s="121" t="s">
        <v>33</v>
      </c>
      <c r="B83" s="120"/>
      <c r="C83" s="120"/>
      <c r="D83" s="120"/>
      <c r="F83" s="19"/>
      <c r="G83" s="19"/>
      <c r="H83" s="19"/>
      <c r="I83" s="19"/>
      <c r="J83" s="19"/>
      <c r="K83" s="19"/>
    </row>
    <row r="84" spans="1:11" ht="18.5" x14ac:dyDescent="0.45">
      <c r="A84" s="161" t="s">
        <v>59</v>
      </c>
      <c r="B84" s="161"/>
      <c r="C84" s="161"/>
      <c r="D84" s="161"/>
      <c r="F84" s="19"/>
      <c r="G84" s="19"/>
      <c r="H84" s="19"/>
      <c r="I84" s="19"/>
      <c r="J84" s="19"/>
      <c r="K84" s="19"/>
    </row>
    <row r="85" spans="1:11" ht="18.5" x14ac:dyDescent="0.45">
      <c r="A85" s="161" t="s">
        <v>45</v>
      </c>
      <c r="B85" s="161"/>
      <c r="C85" s="161"/>
      <c r="D85" s="161"/>
      <c r="F85" s="19"/>
      <c r="G85" s="19"/>
      <c r="H85" s="19"/>
      <c r="I85" s="19"/>
      <c r="J85" s="19"/>
      <c r="K85" s="19"/>
    </row>
    <row r="86" spans="1:11" x14ac:dyDescent="0.35">
      <c r="A86" s="19"/>
      <c r="B86" s="19"/>
      <c r="C86" s="19"/>
      <c r="D86" s="19"/>
      <c r="F86" s="19"/>
      <c r="G86" s="19"/>
      <c r="H86" s="19"/>
      <c r="I86" s="19"/>
      <c r="J86" s="19"/>
      <c r="K86" s="19"/>
    </row>
    <row r="87" spans="1:11" hidden="1" x14ac:dyDescent="0.35">
      <c r="A87" s="19"/>
      <c r="B87" s="19"/>
      <c r="C87" s="19"/>
      <c r="D87" s="19"/>
      <c r="F87" s="19"/>
      <c r="G87" s="19"/>
      <c r="H87" s="19"/>
      <c r="I87" s="19"/>
      <c r="J87" s="19"/>
      <c r="K87" s="19"/>
    </row>
    <row r="88" spans="1:11" hidden="1" x14ac:dyDescent="0.35">
      <c r="A88" s="19"/>
      <c r="B88" s="19"/>
      <c r="C88" s="19"/>
      <c r="D88" s="19"/>
      <c r="F88" s="19"/>
      <c r="G88" s="19"/>
      <c r="H88" s="19"/>
      <c r="I88" s="19"/>
      <c r="J88" s="19"/>
      <c r="K88" s="19"/>
    </row>
    <row r="89" spans="1:11" hidden="1" x14ac:dyDescent="0.35">
      <c r="A89" s="19"/>
      <c r="B89" s="19"/>
      <c r="C89" s="19"/>
      <c r="D89" s="19"/>
      <c r="F89" s="19"/>
      <c r="G89" s="19"/>
      <c r="H89" s="19"/>
      <c r="I89" s="19"/>
      <c r="J89" s="19"/>
      <c r="K89" s="19"/>
    </row>
    <row r="90" spans="1:11" hidden="1" x14ac:dyDescent="0.35">
      <c r="A90" s="19"/>
      <c r="B90" s="19"/>
      <c r="C90" s="19"/>
      <c r="D90" s="19"/>
      <c r="F90" s="19"/>
      <c r="G90" s="19"/>
      <c r="H90" s="19"/>
      <c r="I90" s="19"/>
      <c r="J90" s="19"/>
      <c r="K90" s="19"/>
    </row>
    <row r="91" spans="1:11" hidden="1" x14ac:dyDescent="0.35">
      <c r="A91" s="19"/>
      <c r="B91" s="19"/>
      <c r="C91" s="19"/>
      <c r="D91" s="19"/>
      <c r="F91" s="19"/>
      <c r="G91" s="19"/>
      <c r="H91" s="19"/>
      <c r="I91" s="19"/>
      <c r="J91" s="19"/>
      <c r="K91" s="19"/>
    </row>
    <row r="92" spans="1:11" hidden="1" x14ac:dyDescent="0.35">
      <c r="A92" s="19"/>
      <c r="B92" s="19"/>
      <c r="C92" s="19"/>
      <c r="D92" s="19"/>
      <c r="F92" s="19"/>
      <c r="G92" s="19"/>
      <c r="H92" s="19"/>
      <c r="I92" s="19"/>
      <c r="J92" s="19"/>
      <c r="K92" s="19"/>
    </row>
    <row r="93" spans="1:11" hidden="1" x14ac:dyDescent="0.35">
      <c r="A93" s="19"/>
      <c r="B93" s="19"/>
      <c r="C93" s="19"/>
      <c r="D93" s="19"/>
      <c r="F93" s="19"/>
      <c r="G93" s="19"/>
      <c r="H93" s="19"/>
      <c r="I93" s="19"/>
      <c r="J93" s="19"/>
      <c r="K93" s="19"/>
    </row>
    <row r="94" spans="1:11" hidden="1" x14ac:dyDescent="0.35">
      <c r="A94" s="19"/>
      <c r="B94" s="19"/>
      <c r="C94" s="19"/>
      <c r="D94" s="19"/>
      <c r="F94" s="19"/>
      <c r="G94" s="19"/>
      <c r="H94" s="19"/>
      <c r="I94" s="19"/>
      <c r="J94" s="19"/>
      <c r="K94" s="19"/>
    </row>
    <row r="95" spans="1:11" hidden="1" x14ac:dyDescent="0.35">
      <c r="A95" s="19"/>
      <c r="B95" s="19"/>
      <c r="C95" s="19"/>
      <c r="D95" s="19"/>
      <c r="F95" s="19"/>
      <c r="G95" s="19"/>
      <c r="H95" s="19"/>
      <c r="I95" s="19"/>
      <c r="J95" s="19"/>
      <c r="K95" s="19"/>
    </row>
    <row r="96" spans="1:11" hidden="1" x14ac:dyDescent="0.35">
      <c r="A96" s="19"/>
      <c r="B96" s="19"/>
      <c r="C96" s="19"/>
      <c r="D96" s="19"/>
      <c r="F96" s="19"/>
      <c r="G96" s="19"/>
      <c r="H96" s="19"/>
      <c r="I96" s="19"/>
      <c r="J96" s="19"/>
      <c r="K96" s="19"/>
    </row>
    <row r="97" spans="1:11" hidden="1" x14ac:dyDescent="0.35">
      <c r="A97" s="19"/>
      <c r="B97" s="19"/>
      <c r="C97" s="19"/>
      <c r="D97" s="19"/>
      <c r="F97" s="19"/>
      <c r="G97" s="19"/>
      <c r="H97" s="19"/>
      <c r="I97" s="19"/>
      <c r="J97" s="19"/>
      <c r="K97" s="19"/>
    </row>
    <row r="98" spans="1:11" hidden="1" x14ac:dyDescent="0.35">
      <c r="A98" s="19"/>
      <c r="B98" s="19"/>
      <c r="C98" s="19"/>
      <c r="D98" s="19"/>
      <c r="F98" s="19"/>
      <c r="G98" s="19"/>
      <c r="H98" s="19"/>
      <c r="I98" s="19"/>
      <c r="J98" s="19"/>
      <c r="K98" s="19"/>
    </row>
    <row r="99" spans="1:11" hidden="1" x14ac:dyDescent="0.35">
      <c r="A99" s="19"/>
      <c r="B99" s="19"/>
      <c r="C99" s="19"/>
      <c r="D99" s="19"/>
      <c r="F99" s="19"/>
      <c r="G99" s="19"/>
      <c r="H99" s="19"/>
      <c r="I99" s="19"/>
      <c r="J99" s="19"/>
      <c r="K99" s="19"/>
    </row>
    <row r="100" spans="1:11" hidden="1" x14ac:dyDescent="0.35">
      <c r="A100" s="19"/>
      <c r="B100" s="19"/>
      <c r="C100" s="19"/>
      <c r="D100" s="19"/>
      <c r="F100" s="19"/>
      <c r="G100" s="19"/>
      <c r="H100" s="19"/>
      <c r="I100" s="19"/>
      <c r="J100" s="19"/>
      <c r="K100" s="19"/>
    </row>
    <row r="101" spans="1:11" hidden="1" x14ac:dyDescent="0.35">
      <c r="A101" s="19"/>
      <c r="B101" s="19"/>
      <c r="C101" s="19"/>
      <c r="D101" s="19"/>
      <c r="F101" s="19"/>
      <c r="G101" s="19"/>
      <c r="H101" s="19"/>
      <c r="I101" s="19"/>
      <c r="J101" s="19"/>
      <c r="K101" s="19"/>
    </row>
    <row r="102" spans="1:11" hidden="1" x14ac:dyDescent="0.35">
      <c r="A102" s="19"/>
      <c r="B102" s="19"/>
      <c r="C102" s="19"/>
      <c r="D102" s="19"/>
      <c r="F102" s="19"/>
      <c r="G102" s="19"/>
      <c r="H102" s="19"/>
      <c r="I102" s="19"/>
      <c r="J102" s="19"/>
      <c r="K102" s="19"/>
    </row>
    <row r="103" spans="1:11" hidden="1" x14ac:dyDescent="0.35">
      <c r="A103" s="19"/>
      <c r="B103" s="19"/>
      <c r="C103" s="19"/>
      <c r="D103" s="19"/>
      <c r="F103" s="19"/>
      <c r="G103" s="19"/>
      <c r="H103" s="19"/>
      <c r="I103" s="19"/>
      <c r="J103" s="19"/>
      <c r="K103" s="19"/>
    </row>
    <row r="104" spans="1:11" hidden="1" x14ac:dyDescent="0.35">
      <c r="A104" s="19"/>
      <c r="B104" s="19"/>
      <c r="C104" s="19"/>
      <c r="D104" s="19"/>
      <c r="F104" s="19"/>
      <c r="G104" s="19"/>
      <c r="H104" s="19"/>
      <c r="I104" s="19"/>
      <c r="J104" s="19"/>
      <c r="K104" s="19"/>
    </row>
    <row r="105" spans="1:11" hidden="1" x14ac:dyDescent="0.35">
      <c r="A105" s="19"/>
      <c r="B105" s="19"/>
      <c r="C105" s="19"/>
      <c r="D105" s="19"/>
      <c r="F105" s="19"/>
      <c r="G105" s="19"/>
      <c r="H105" s="19"/>
      <c r="I105" s="19"/>
      <c r="J105" s="19"/>
      <c r="K105" s="19"/>
    </row>
    <row r="106" spans="1:11" hidden="1" x14ac:dyDescent="0.35">
      <c r="A106" s="19"/>
      <c r="B106" s="19"/>
      <c r="C106" s="19"/>
      <c r="D106" s="19"/>
      <c r="F106" s="19"/>
      <c r="G106" s="19"/>
      <c r="H106" s="19"/>
      <c r="I106" s="19"/>
      <c r="J106" s="19"/>
      <c r="K106" s="19"/>
    </row>
    <row r="107" spans="1:11" hidden="1" x14ac:dyDescent="0.35">
      <c r="A107" s="19"/>
      <c r="B107" s="19"/>
      <c r="C107" s="19"/>
      <c r="D107" s="19"/>
      <c r="F107" s="19"/>
      <c r="G107" s="19"/>
      <c r="H107" s="19"/>
      <c r="I107" s="19"/>
      <c r="J107" s="19"/>
      <c r="K107" s="19"/>
    </row>
    <row r="108" spans="1:11" hidden="1" x14ac:dyDescent="0.35">
      <c r="A108" s="19"/>
      <c r="B108" s="19"/>
      <c r="C108" s="19"/>
      <c r="D108" s="19"/>
      <c r="F108" s="19"/>
      <c r="G108" s="19"/>
      <c r="H108" s="19"/>
      <c r="I108" s="19"/>
      <c r="J108" s="19"/>
      <c r="K108" s="19"/>
    </row>
    <row r="109" spans="1:11" hidden="1" x14ac:dyDescent="0.35">
      <c r="A109" s="19"/>
      <c r="B109" s="19"/>
      <c r="C109" s="19"/>
      <c r="D109" s="19"/>
      <c r="F109" s="19"/>
      <c r="G109" s="19"/>
      <c r="H109" s="19"/>
      <c r="I109" s="19"/>
      <c r="J109" s="19"/>
      <c r="K109" s="19"/>
    </row>
    <row r="110" spans="1:11" hidden="1" x14ac:dyDescent="0.35">
      <c r="A110" s="19"/>
      <c r="B110" s="19"/>
      <c r="C110" s="19"/>
      <c r="D110" s="19"/>
      <c r="F110" s="19"/>
      <c r="G110" s="19"/>
      <c r="H110" s="19"/>
      <c r="I110" s="19"/>
      <c r="J110" s="19"/>
      <c r="K110" s="19"/>
    </row>
    <row r="111" spans="1:11" hidden="1" x14ac:dyDescent="0.35">
      <c r="A111" s="19"/>
      <c r="B111" s="19"/>
      <c r="C111" s="19"/>
      <c r="D111" s="19"/>
      <c r="F111" s="19"/>
      <c r="G111" s="19"/>
      <c r="H111" s="19"/>
      <c r="I111" s="19"/>
      <c r="J111" s="19"/>
      <c r="K111" s="19"/>
    </row>
    <row r="112" spans="1:11" hidden="1" x14ac:dyDescent="0.35">
      <c r="A112" s="19"/>
      <c r="B112" s="19"/>
      <c r="C112" s="19"/>
      <c r="D112" s="19"/>
      <c r="F112" s="19"/>
      <c r="G112" s="19"/>
      <c r="H112" s="19"/>
      <c r="I112" s="19"/>
      <c r="J112" s="19"/>
      <c r="K112" s="19"/>
    </row>
    <row r="113" spans="1:11" hidden="1" x14ac:dyDescent="0.35">
      <c r="A113" s="19"/>
      <c r="B113" s="19"/>
      <c r="C113" s="19"/>
      <c r="D113" s="19"/>
      <c r="F113" s="19"/>
      <c r="G113" s="19"/>
      <c r="H113" s="19"/>
      <c r="I113" s="19"/>
      <c r="J113" s="19"/>
      <c r="K113" s="19"/>
    </row>
    <row r="114" spans="1:11" hidden="1" x14ac:dyDescent="0.35">
      <c r="A114" s="19"/>
      <c r="B114" s="19"/>
      <c r="C114" s="19"/>
      <c r="D114" s="19"/>
      <c r="F114" s="19"/>
      <c r="G114" s="19"/>
      <c r="H114" s="19"/>
      <c r="I114" s="19"/>
      <c r="J114" s="19"/>
      <c r="K114" s="19"/>
    </row>
    <row r="115" spans="1:11" hidden="1" x14ac:dyDescent="0.35">
      <c r="A115" s="19"/>
      <c r="B115" s="19"/>
      <c r="C115" s="19"/>
      <c r="D115" s="19"/>
      <c r="F115" s="19"/>
      <c r="G115" s="19"/>
      <c r="H115" s="19"/>
      <c r="I115" s="19"/>
      <c r="J115" s="19"/>
      <c r="K115" s="19"/>
    </row>
    <row r="116" spans="1:11" hidden="1" x14ac:dyDescent="0.35">
      <c r="A116" s="19"/>
      <c r="B116" s="19"/>
      <c r="C116" s="19"/>
      <c r="D116" s="19"/>
      <c r="F116" s="19"/>
      <c r="G116" s="19"/>
      <c r="H116" s="19"/>
      <c r="I116" s="19"/>
      <c r="J116" s="19"/>
      <c r="K116" s="19"/>
    </row>
    <row r="117" spans="1:11" hidden="1" x14ac:dyDescent="0.35">
      <c r="A117" s="122"/>
      <c r="B117" s="19"/>
      <c r="C117" s="19"/>
      <c r="D117" s="19"/>
      <c r="F117" s="19"/>
      <c r="G117" s="19"/>
      <c r="H117" s="19"/>
      <c r="I117" s="19"/>
      <c r="J117" s="19"/>
      <c r="K117" s="19"/>
    </row>
    <row r="118" spans="1:11" hidden="1" x14ac:dyDescent="0.35">
      <c r="A118" s="19" t="s">
        <v>63</v>
      </c>
      <c r="B118" s="19"/>
      <c r="C118" s="19"/>
      <c r="D118" s="19"/>
      <c r="F118" s="19"/>
      <c r="G118" s="19"/>
      <c r="H118" s="19"/>
      <c r="I118" s="19"/>
      <c r="J118" s="19"/>
      <c r="K118" s="19"/>
    </row>
    <row r="119" spans="1:11" hidden="1" x14ac:dyDescent="0.35">
      <c r="A119" s="19" t="s">
        <v>64</v>
      </c>
      <c r="B119" s="19"/>
      <c r="C119" s="19"/>
      <c r="D119" s="19"/>
      <c r="F119" s="19"/>
      <c r="G119" s="19"/>
      <c r="H119" s="19"/>
      <c r="I119" s="19"/>
      <c r="J119" s="19"/>
      <c r="K119" s="19"/>
    </row>
    <row r="120" spans="1:11" hidden="1" x14ac:dyDescent="0.35">
      <c r="A120" s="19" t="s">
        <v>65</v>
      </c>
      <c r="B120" s="19"/>
      <c r="C120" s="19"/>
      <c r="D120" s="19"/>
      <c r="F120" s="19"/>
      <c r="G120" s="19"/>
      <c r="H120" s="19"/>
      <c r="I120" s="19"/>
      <c r="J120" s="19"/>
      <c r="K120" s="19"/>
    </row>
    <row r="121" spans="1:11" hidden="1" x14ac:dyDescent="0.35">
      <c r="A121" s="19" t="s">
        <v>66</v>
      </c>
      <c r="B121" s="19"/>
      <c r="C121" s="19"/>
      <c r="D121" s="19"/>
      <c r="F121" s="19"/>
      <c r="G121" s="19"/>
      <c r="H121" s="19"/>
      <c r="I121" s="19"/>
      <c r="J121" s="19"/>
      <c r="K121" s="19"/>
    </row>
  </sheetData>
  <sheetProtection algorithmName="SHA-512" hashValue="iTEy+2lUQkV1OSjRP49MuBXHZENTC1Pua+vTQaCYDu2MWBabpLr7zIIxtHKEi/PXsnassl/UXX7txDEQRuoKLg==" saltValue="ncpiesAP5nqwrAvOMmw7dA==" spinCount="100000" sheet="1" selectLockedCells="1"/>
  <mergeCells count="14">
    <mergeCell ref="A84:D84"/>
    <mergeCell ref="A85:D85"/>
    <mergeCell ref="A76:D76"/>
    <mergeCell ref="A64:D64"/>
    <mergeCell ref="A36:D36"/>
    <mergeCell ref="A54:D54"/>
    <mergeCell ref="A65:D65"/>
    <mergeCell ref="A37:D37"/>
    <mergeCell ref="A55:D55"/>
    <mergeCell ref="A1:D1"/>
    <mergeCell ref="A5:A6"/>
    <mergeCell ref="A4:D4"/>
    <mergeCell ref="A2:D2"/>
    <mergeCell ref="A30:D30"/>
  </mergeCells>
  <pageMargins left="0.25" right="0.25" top="0.75" bottom="0.75" header="0.3" footer="0.3"/>
  <pageSetup paperSize="5"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zoomScale="80" zoomScaleNormal="80" workbookViewId="0">
      <selection activeCell="A8" sqref="A8"/>
    </sheetView>
  </sheetViews>
  <sheetFormatPr defaultColWidth="0" defaultRowHeight="14.5" zeroHeight="1" x14ac:dyDescent="0.35"/>
  <cols>
    <col min="1" max="1" width="42.26953125" style="19" customWidth="1"/>
    <col min="2" max="5" width="47.7265625" style="19" customWidth="1"/>
    <col min="6" max="6" width="3.7265625" style="133" customWidth="1"/>
    <col min="7" max="14" width="0" style="19" hidden="1" customWidth="1"/>
    <col min="15" max="16384" width="9.26953125" style="19" hidden="1"/>
  </cols>
  <sheetData>
    <row r="1" spans="1:5" ht="44.25" customHeight="1" thickBot="1" x14ac:dyDescent="0.4">
      <c r="A1" s="165" t="s">
        <v>76</v>
      </c>
      <c r="B1" s="166"/>
      <c r="C1" s="166"/>
      <c r="D1" s="166"/>
      <c r="E1" s="167"/>
    </row>
    <row r="2" spans="1:5" ht="34.5" customHeight="1" thickBot="1" x14ac:dyDescent="0.4">
      <c r="A2" s="151" t="str">
        <f>'Revenue and Expenditures'!A2:D2</f>
        <v>Family Shelter and/or Transitional Housing</v>
      </c>
      <c r="B2" s="152"/>
      <c r="C2" s="152"/>
      <c r="D2" s="152"/>
      <c r="E2" s="153"/>
    </row>
    <row r="3" spans="1:5" ht="42" customHeight="1" x14ac:dyDescent="0.35">
      <c r="A3" s="168" t="s">
        <v>42</v>
      </c>
      <c r="B3" s="98" t="s">
        <v>69</v>
      </c>
      <c r="C3" s="134" t="s">
        <v>85</v>
      </c>
      <c r="D3" s="134" t="s">
        <v>84</v>
      </c>
      <c r="E3" s="135" t="s">
        <v>83</v>
      </c>
    </row>
    <row r="4" spans="1:5" ht="44.25" customHeight="1" x14ac:dyDescent="0.35">
      <c r="A4" s="169"/>
      <c r="B4" s="138" t="s">
        <v>79</v>
      </c>
      <c r="C4" s="138" t="s">
        <v>79</v>
      </c>
      <c r="D4" s="138" t="s">
        <v>79</v>
      </c>
      <c r="E4" s="139" t="s">
        <v>79</v>
      </c>
    </row>
    <row r="5" spans="1:5" ht="18" customHeight="1" thickBot="1" x14ac:dyDescent="0.4">
      <c r="A5" s="87" t="s">
        <v>68</v>
      </c>
      <c r="B5" s="88" t="s">
        <v>3</v>
      </c>
      <c r="C5" s="136" t="s">
        <v>4</v>
      </c>
      <c r="D5" s="136" t="s">
        <v>4</v>
      </c>
      <c r="E5" s="137" t="s">
        <v>3</v>
      </c>
    </row>
    <row r="6" spans="1:5" hidden="1" x14ac:dyDescent="0.35">
      <c r="A6" s="86" t="s">
        <v>44</v>
      </c>
      <c r="B6" s="76">
        <v>28000</v>
      </c>
      <c r="C6" s="78">
        <v>0.5</v>
      </c>
      <c r="D6" s="78">
        <f t="shared" ref="D6:D18" si="0">IF(ISBLANK(C6),"",1-C6)</f>
        <v>0.5</v>
      </c>
      <c r="E6" s="81">
        <f t="shared" ref="E6:E17" si="1">C6*B6</f>
        <v>14000</v>
      </c>
    </row>
    <row r="7" spans="1:5" hidden="1" x14ac:dyDescent="0.35">
      <c r="A7" s="1" t="s">
        <v>43</v>
      </c>
      <c r="B7" s="2">
        <v>32000</v>
      </c>
      <c r="C7" s="3">
        <v>0.1</v>
      </c>
      <c r="D7" s="3">
        <f t="shared" si="0"/>
        <v>0.9</v>
      </c>
      <c r="E7" s="15">
        <f t="shared" si="1"/>
        <v>3200</v>
      </c>
    </row>
    <row r="8" spans="1:5" ht="18.75" customHeight="1" x14ac:dyDescent="0.35">
      <c r="A8" s="4"/>
      <c r="B8" s="5"/>
      <c r="C8" s="6"/>
      <c r="D8" s="3" t="str">
        <f t="shared" si="0"/>
        <v/>
      </c>
      <c r="E8" s="15">
        <f t="shared" si="1"/>
        <v>0</v>
      </c>
    </row>
    <row r="9" spans="1:5" ht="18.75" customHeight="1" x14ac:dyDescent="0.35">
      <c r="A9" s="4"/>
      <c r="B9" s="5"/>
      <c r="C9" s="6"/>
      <c r="D9" s="3" t="str">
        <f t="shared" si="0"/>
        <v/>
      </c>
      <c r="E9" s="15">
        <f t="shared" si="1"/>
        <v>0</v>
      </c>
    </row>
    <row r="10" spans="1:5" ht="18.75" customHeight="1" x14ac:dyDescent="0.35">
      <c r="A10" s="4"/>
      <c r="B10" s="5"/>
      <c r="C10" s="6"/>
      <c r="D10" s="3" t="str">
        <f t="shared" si="0"/>
        <v/>
      </c>
      <c r="E10" s="15">
        <f t="shared" si="1"/>
        <v>0</v>
      </c>
    </row>
    <row r="11" spans="1:5" ht="18.75" customHeight="1" x14ac:dyDescent="0.35">
      <c r="A11" s="4"/>
      <c r="B11" s="5"/>
      <c r="C11" s="6"/>
      <c r="D11" s="3" t="str">
        <f t="shared" si="0"/>
        <v/>
      </c>
      <c r="E11" s="15">
        <f t="shared" si="1"/>
        <v>0</v>
      </c>
    </row>
    <row r="12" spans="1:5" ht="18.75" customHeight="1" x14ac:dyDescent="0.35">
      <c r="A12" s="4"/>
      <c r="B12" s="5"/>
      <c r="C12" s="6"/>
      <c r="D12" s="3" t="str">
        <f t="shared" si="0"/>
        <v/>
      </c>
      <c r="E12" s="15">
        <f t="shared" si="1"/>
        <v>0</v>
      </c>
    </row>
    <row r="13" spans="1:5" ht="18.75" customHeight="1" x14ac:dyDescent="0.35">
      <c r="A13" s="4"/>
      <c r="B13" s="5"/>
      <c r="C13" s="6"/>
      <c r="D13" s="3" t="str">
        <f t="shared" si="0"/>
        <v/>
      </c>
      <c r="E13" s="15">
        <f t="shared" si="1"/>
        <v>0</v>
      </c>
    </row>
    <row r="14" spans="1:5" ht="18.75" customHeight="1" x14ac:dyDescent="0.35">
      <c r="A14" s="4"/>
      <c r="B14" s="5"/>
      <c r="C14" s="6"/>
      <c r="D14" s="3" t="str">
        <f t="shared" si="0"/>
        <v/>
      </c>
      <c r="E14" s="15">
        <f t="shared" si="1"/>
        <v>0</v>
      </c>
    </row>
    <row r="15" spans="1:5" ht="18.75" customHeight="1" x14ac:dyDescent="0.35">
      <c r="A15" s="4"/>
      <c r="B15" s="5"/>
      <c r="C15" s="6"/>
      <c r="D15" s="3" t="str">
        <f t="shared" si="0"/>
        <v/>
      </c>
      <c r="E15" s="15">
        <f t="shared" si="1"/>
        <v>0</v>
      </c>
    </row>
    <row r="16" spans="1:5" ht="18.75" customHeight="1" x14ac:dyDescent="0.35">
      <c r="A16" s="4"/>
      <c r="B16" s="5"/>
      <c r="C16" s="6"/>
      <c r="D16" s="3" t="str">
        <f t="shared" si="0"/>
        <v/>
      </c>
      <c r="E16" s="15">
        <f t="shared" si="1"/>
        <v>0</v>
      </c>
    </row>
    <row r="17" spans="1:5" ht="18.75" customHeight="1" thickBot="1" x14ac:dyDescent="0.4">
      <c r="A17" s="57"/>
      <c r="B17" s="25"/>
      <c r="C17" s="26"/>
      <c r="D17" s="77" t="str">
        <f t="shared" si="0"/>
        <v/>
      </c>
      <c r="E17" s="28">
        <f t="shared" si="1"/>
        <v>0</v>
      </c>
    </row>
    <row r="18" spans="1:5" ht="18" customHeight="1" thickBot="1" x14ac:dyDescent="0.4">
      <c r="A18" s="79" t="s">
        <v>70</v>
      </c>
      <c r="B18" s="27">
        <f>SUM(B8:B17)</f>
        <v>0</v>
      </c>
      <c r="C18" s="77">
        <f>IF(B18=0,0,E18/B18)</f>
        <v>0</v>
      </c>
      <c r="D18" s="77">
        <f t="shared" si="0"/>
        <v>1</v>
      </c>
      <c r="E18" s="28">
        <f>SUM(E8:E17)</f>
        <v>0</v>
      </c>
    </row>
    <row r="19" spans="1:5" ht="9" customHeight="1" thickBot="1" x14ac:dyDescent="0.4">
      <c r="A19" s="90"/>
      <c r="B19" s="59"/>
      <c r="C19" s="92"/>
      <c r="D19" s="92"/>
      <c r="E19" s="59"/>
    </row>
    <row r="20" spans="1:5" ht="18.75" customHeight="1" thickBot="1" x14ac:dyDescent="0.4">
      <c r="A20" s="123" t="s">
        <v>71</v>
      </c>
      <c r="B20" s="124"/>
      <c r="C20" s="125"/>
      <c r="D20" s="126" t="str">
        <f>IF(ISBLANK(C20),"",1-C20)</f>
        <v/>
      </c>
      <c r="E20" s="127">
        <f>C20*B20</f>
        <v>0</v>
      </c>
    </row>
    <row r="21" spans="1:5" ht="18" customHeight="1" thickBot="1" x14ac:dyDescent="0.4">
      <c r="A21" s="176"/>
      <c r="B21" s="177"/>
      <c r="C21" s="177"/>
      <c r="D21" s="177"/>
      <c r="E21" s="178"/>
    </row>
    <row r="22" spans="1:5" ht="14.25" customHeight="1" thickBot="1" x14ac:dyDescent="0.4">
      <c r="A22" s="82" t="s">
        <v>53</v>
      </c>
      <c r="B22" s="83" t="s">
        <v>3</v>
      </c>
      <c r="C22" s="84" t="s">
        <v>4</v>
      </c>
      <c r="D22" s="84" t="s">
        <v>4</v>
      </c>
      <c r="E22" s="85" t="s">
        <v>3</v>
      </c>
    </row>
    <row r="23" spans="1:5" ht="18.75" customHeight="1" x14ac:dyDescent="0.35">
      <c r="A23" s="80"/>
      <c r="B23" s="74"/>
      <c r="C23" s="75"/>
      <c r="D23" s="78" t="str">
        <f>IF(ISBLANK(C23),"",1-C23)</f>
        <v/>
      </c>
      <c r="E23" s="81">
        <f>C23*B23</f>
        <v>0</v>
      </c>
    </row>
    <row r="24" spans="1:5" ht="18.75" customHeight="1" x14ac:dyDescent="0.35">
      <c r="A24" s="4"/>
      <c r="B24" s="5"/>
      <c r="C24" s="6"/>
      <c r="D24" s="3" t="str">
        <f>IF(ISBLANK(C24),"",1-C24)</f>
        <v/>
      </c>
      <c r="E24" s="15">
        <f>C24*B24</f>
        <v>0</v>
      </c>
    </row>
    <row r="25" spans="1:5" ht="18.75" customHeight="1" x14ac:dyDescent="0.35">
      <c r="A25" s="4"/>
      <c r="B25" s="5"/>
      <c r="C25" s="6"/>
      <c r="D25" s="3" t="str">
        <f>IF(ISBLANK(C25),"",1-C25)</f>
        <v/>
      </c>
      <c r="E25" s="15">
        <f>C25*B25</f>
        <v>0</v>
      </c>
    </row>
    <row r="26" spans="1:5" ht="18.75" customHeight="1" thickBot="1" x14ac:dyDescent="0.4">
      <c r="A26" s="57"/>
      <c r="B26" s="25"/>
      <c r="C26" s="26"/>
      <c r="D26" s="77" t="str">
        <f>IF(ISBLANK(C26),"",1-C26)</f>
        <v/>
      </c>
      <c r="E26" s="28">
        <f>C26*B26</f>
        <v>0</v>
      </c>
    </row>
    <row r="27" spans="1:5" ht="14.25" customHeight="1" thickBot="1" x14ac:dyDescent="0.4">
      <c r="A27" s="128" t="s">
        <v>54</v>
      </c>
      <c r="B27" s="129">
        <f>SUM(B23:B26)</f>
        <v>0</v>
      </c>
      <c r="C27" s="77">
        <f>IF(B27=0,0,E27/B27)</f>
        <v>0</v>
      </c>
      <c r="D27" s="130">
        <f>IF(ISBLANK(C27),"",1-C27)</f>
        <v>1</v>
      </c>
      <c r="E27" s="131">
        <f>SUM(E23:E26)</f>
        <v>0</v>
      </c>
    </row>
    <row r="28" spans="1:5" ht="9" customHeight="1" thickBot="1" x14ac:dyDescent="0.4">
      <c r="A28" s="91"/>
      <c r="B28" s="59"/>
      <c r="C28" s="92"/>
      <c r="D28" s="92"/>
      <c r="E28" s="93"/>
    </row>
    <row r="29" spans="1:5" ht="18.75" customHeight="1" thickBot="1" x14ac:dyDescent="0.4">
      <c r="A29" s="123" t="s">
        <v>48</v>
      </c>
      <c r="B29" s="124"/>
      <c r="C29" s="125"/>
      <c r="D29" s="126" t="str">
        <f>IF(ISBLANK(C29),"",1-C29)</f>
        <v/>
      </c>
      <c r="E29" s="127">
        <f>C29*B29</f>
        <v>0</v>
      </c>
    </row>
    <row r="30" spans="1:5" ht="18" customHeight="1" thickBot="1" x14ac:dyDescent="0.4">
      <c r="A30" s="176"/>
      <c r="B30" s="177"/>
      <c r="C30" s="177"/>
      <c r="D30" s="177"/>
      <c r="E30" s="178"/>
    </row>
    <row r="31" spans="1:5" ht="14.25" customHeight="1" x14ac:dyDescent="0.35">
      <c r="A31" s="170" t="s">
        <v>72</v>
      </c>
      <c r="B31" s="171"/>
      <c r="C31" s="171"/>
      <c r="D31" s="171"/>
      <c r="E31" s="24">
        <f>E18</f>
        <v>0</v>
      </c>
    </row>
    <row r="32" spans="1:5" ht="14.25" customHeight="1" x14ac:dyDescent="0.35">
      <c r="A32" s="172" t="s">
        <v>51</v>
      </c>
      <c r="B32" s="173"/>
      <c r="C32" s="173"/>
      <c r="D32" s="173"/>
      <c r="E32" s="23">
        <f>E27</f>
        <v>0</v>
      </c>
    </row>
    <row r="33" spans="1:5" ht="14.25" customHeight="1" x14ac:dyDescent="0.35">
      <c r="A33" s="172" t="s">
        <v>73</v>
      </c>
      <c r="B33" s="173"/>
      <c r="C33" s="173"/>
      <c r="D33" s="173"/>
      <c r="E33" s="23">
        <f>E20</f>
        <v>0</v>
      </c>
    </row>
    <row r="34" spans="1:5" ht="14.25" customHeight="1" x14ac:dyDescent="0.35">
      <c r="A34" s="174" t="s">
        <v>52</v>
      </c>
      <c r="B34" s="175"/>
      <c r="C34" s="175"/>
      <c r="D34" s="175"/>
      <c r="E34" s="60">
        <f>E29</f>
        <v>0</v>
      </c>
    </row>
    <row r="35" spans="1:5" ht="14.25" customHeight="1" thickBot="1" x14ac:dyDescent="0.4">
      <c r="A35" s="163" t="s">
        <v>74</v>
      </c>
      <c r="B35" s="164"/>
      <c r="C35" s="164"/>
      <c r="D35" s="164"/>
      <c r="E35" s="132">
        <f>SUM(E31:E34)</f>
        <v>0</v>
      </c>
    </row>
    <row r="36" spans="1:5" x14ac:dyDescent="0.35"/>
    <row r="37" spans="1:5" ht="22.5" customHeight="1" x14ac:dyDescent="0.45">
      <c r="A37" s="140" t="s">
        <v>33</v>
      </c>
    </row>
    <row r="38" spans="1:5" ht="18.5" x14ac:dyDescent="0.45">
      <c r="A38" s="162" t="s">
        <v>75</v>
      </c>
      <c r="B38" s="162"/>
      <c r="C38" s="162"/>
      <c r="D38" s="162"/>
      <c r="E38" s="162"/>
    </row>
    <row r="39" spans="1:5" ht="18.5" x14ac:dyDescent="0.45">
      <c r="A39" s="162" t="s">
        <v>32</v>
      </c>
      <c r="B39" s="162"/>
      <c r="C39" s="162"/>
      <c r="D39" s="162"/>
      <c r="E39" s="162"/>
    </row>
    <row r="40" spans="1:5" x14ac:dyDescent="0.35"/>
  </sheetData>
  <sheetProtection algorithmName="SHA-512" hashValue="58tXDHiPZg8HwYhs4raIbphMY4pmMBAEy/w4n7JUclJB+Rvuu1FiPMiMohNDAaXRDgbNYuUC2PEZCZQxL0mIMA==" saltValue="1n9noYoTEQ+VgcnzONcyLg==" spinCount="100000" sheet="1" selectLockedCells="1"/>
  <mergeCells count="12">
    <mergeCell ref="A38:E38"/>
    <mergeCell ref="A39:E39"/>
    <mergeCell ref="A35:D35"/>
    <mergeCell ref="A2:E2"/>
    <mergeCell ref="A1:E1"/>
    <mergeCell ref="A3:A4"/>
    <mergeCell ref="A31:D31"/>
    <mergeCell ref="A32:D32"/>
    <mergeCell ref="A33:D33"/>
    <mergeCell ref="A34:D34"/>
    <mergeCell ref="A21:E21"/>
    <mergeCell ref="A30:E30"/>
  </mergeCells>
  <pageMargins left="0.7" right="0.7" top="0.75" bottom="0.75" header="0.3" footer="0.3"/>
  <pageSetup paperSize="5" scale="72" fitToHeight="0" orientation="landscape" r:id="rId1"/>
  <ignoredErrors>
    <ignoredError sqref="B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zoomScale="110" zoomScaleNormal="110" workbookViewId="0">
      <selection sqref="A1:B1"/>
    </sheetView>
  </sheetViews>
  <sheetFormatPr defaultColWidth="0" defaultRowHeight="14.5" zeroHeight="1" x14ac:dyDescent="0.35"/>
  <cols>
    <col min="1" max="1" width="16" style="19" bestFit="1" customWidth="1"/>
    <col min="2" max="2" width="84.54296875" style="19" customWidth="1"/>
    <col min="3" max="3" width="2.7265625" style="19" customWidth="1"/>
    <col min="4" max="16384" width="9.26953125" style="19" hidden="1"/>
  </cols>
  <sheetData>
    <row r="1" spans="1:2" ht="20.5" thickBot="1" x14ac:dyDescent="0.4">
      <c r="A1" s="179" t="s">
        <v>29</v>
      </c>
      <c r="B1" s="180"/>
    </row>
    <row r="2" spans="1:2" ht="60" x14ac:dyDescent="0.35">
      <c r="A2" s="141" t="s">
        <v>26</v>
      </c>
      <c r="B2" s="18" t="s">
        <v>37</v>
      </c>
    </row>
    <row r="3" spans="1:2" ht="120" x14ac:dyDescent="0.35">
      <c r="A3" s="142" t="s">
        <v>27</v>
      </c>
      <c r="B3" s="7" t="s">
        <v>77</v>
      </c>
    </row>
    <row r="4" spans="1:2" ht="150" x14ac:dyDescent="0.35">
      <c r="A4" s="142" t="s">
        <v>28</v>
      </c>
      <c r="B4" s="7" t="s">
        <v>41</v>
      </c>
    </row>
    <row r="5" spans="1:2" ht="110" x14ac:dyDescent="0.35">
      <c r="A5" s="142" t="s">
        <v>30</v>
      </c>
      <c r="B5" s="7" t="s">
        <v>39</v>
      </c>
    </row>
    <row r="6" spans="1:2" x14ac:dyDescent="0.35"/>
    <row r="7" spans="1:2" x14ac:dyDescent="0.35"/>
  </sheetData>
  <sheetProtection algorithmName="SHA-512" hashValue="a70wfGVTBXnQyYevvMkjOV1DXtkjzebJkDBxznZT9sLWxqiS7mV610zt4GHdCG7eExkwYz7rlLZd90CRQBkkyQ==" saltValue="Hwgg28RaGYDIBi8uO1PyHg==" spinCount="100000" sheet="1" selectLockedCells="1"/>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Revenue and Expenditures</vt:lpstr>
      <vt:lpstr>Project Staffing</vt:lpstr>
      <vt:lpstr>Definitions</vt:lpstr>
      <vt:lpstr>'Project Staffing'!Print_Area</vt:lpstr>
      <vt:lpstr>'Revenue and Expenditures'!Print_Area</vt:lpstr>
    </vt:vector>
  </TitlesOfParts>
  <Company>Niagara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Vanessa.Parlette@hamilton.ca</dc:creator>
  <cp:lastModifiedBy>Frith, Rikki</cp:lastModifiedBy>
  <cp:lastPrinted>2019-07-18T18:17:55Z</cp:lastPrinted>
  <dcterms:created xsi:type="dcterms:W3CDTF">2013-10-11T18:50:02Z</dcterms:created>
  <dcterms:modified xsi:type="dcterms:W3CDTF">2023-10-10T12:25:00Z</dcterms:modified>
</cp:coreProperties>
</file>